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7100" windowHeight="9855"/>
  </bookViews>
  <sheets>
    <sheet name="розділ 1" sheetId="1" r:id="rId1"/>
    <sheet name="розділ 2" sheetId="2" r:id="rId2"/>
    <sheet name="розділ 2-1" sheetId="3" r:id="rId3"/>
    <sheet name="титульний" sheetId="4" r:id="rId4"/>
  </sheets>
  <calcPr calcId="125725"/>
</workbook>
</file>

<file path=xl/calcChain.xml><?xml version="1.0" encoding="utf-8"?>
<calcChain xmlns="http://schemas.openxmlformats.org/spreadsheetml/2006/main">
  <c r="C18" i="1"/>
  <c r="C6" s="1"/>
  <c r="C53" s="1"/>
  <c r="C25"/>
  <c r="C34"/>
  <c r="C35"/>
  <c r="C45"/>
  <c r="D6"/>
  <c r="D18"/>
  <c r="D25"/>
  <c r="D34"/>
  <c r="D35"/>
  <c r="D45"/>
  <c r="D53"/>
  <c r="E6"/>
  <c r="E53" s="1"/>
  <c r="E18"/>
  <c r="E25"/>
  <c r="E34"/>
  <c r="E35"/>
  <c r="E45"/>
  <c r="F6"/>
  <c r="F18"/>
  <c r="F25"/>
  <c r="F35"/>
  <c r="F34" s="1"/>
  <c r="F45"/>
  <c r="G18"/>
  <c r="G6" s="1"/>
  <c r="G53" s="1"/>
  <c r="G25"/>
  <c r="G34"/>
  <c r="G35"/>
  <c r="G45"/>
  <c r="H6"/>
  <c r="H18"/>
  <c r="H25"/>
  <c r="H53" s="1"/>
  <c r="H34"/>
  <c r="H35"/>
  <c r="H45"/>
  <c r="I6"/>
  <c r="I53" s="1"/>
  <c r="I18"/>
  <c r="I25"/>
  <c r="I34"/>
  <c r="I35"/>
  <c r="I45"/>
  <c r="J6"/>
  <c r="J18"/>
  <c r="J25"/>
  <c r="J35"/>
  <c r="J34" s="1"/>
  <c r="J45"/>
  <c r="K18"/>
  <c r="K6" s="1"/>
  <c r="K53" s="1"/>
  <c r="K25"/>
  <c r="K34"/>
  <c r="K35"/>
  <c r="K45"/>
  <c r="L6"/>
  <c r="L18"/>
  <c r="L25"/>
  <c r="L34"/>
  <c r="L35"/>
  <c r="L45"/>
  <c r="L53"/>
  <c r="E5" i="2"/>
  <c r="F5"/>
  <c r="E4" i="3"/>
  <c r="F4"/>
  <c r="J53" i="1" l="1"/>
  <c r="F53"/>
</calcChain>
</file>

<file path=xl/sharedStrings.xml><?xml version="1.0" encoding="utf-8"?>
<sst xmlns="http://schemas.openxmlformats.org/spreadsheetml/2006/main" count="183" uniqueCount="158">
  <si>
    <t>заяви про видачу судового наказу; заяви у справах окремого провадження; заяви про забезпечення доказів або позову; заяви про перегляд заочного рішення; заяви про скасування рішення третейського суду; заяви про видачу виконавчого документа на примусове виконання рішення третейського суду; заяви про видачу виконавчого документа на підставі рішення іноземного суду; заяви про роз'яснення судового рішення, які подано:</t>
  </si>
  <si>
    <t>заяви про вжиття запобіжних заходів та забезпечення позову; заяви про видачу виконавчого документа на підставі рішення іноземного суду; заяви про скасування рішення третейського суду; заяви про видачу виконавчого документа на примусове виконання рішення третейського суду; заяви про роз'яснення судового рішення</t>
  </si>
  <si>
    <t>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 заяви про визнання правочинів (договорів) недійсними та спростування майнових дій боржника в межах провадження у справі про банкрутство; заяви про розірвання мирової угоди, укладеної у справі про банкрутство, або визнання її недійсною</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</si>
  <si>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 звертається до апарату відповідного суду з письмовою заявою про виготовлення такої копії згідно із Законом України "Про доступ до судових рішень"</t>
  </si>
  <si>
    <t>щодо спорів, пов'язаних з виплатою компенсації, поверненням майна, або за подання позовів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</si>
  <si>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органи виконавчої влади та органи місцевого самоврядування - за подання позовів щодо спорів, пов'язаних з відчуженням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</si>
  <si>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про відшкодування збитків, завданих внаслідок неповернення у строки, передбачені договорами або установчими документами, грошових та майнових внесків, залучених до акціонерних товариств, банків, кредитних установ, довірчих товариств та інших юридичних осіб, які залучають кошти та майно громадян</t>
  </si>
  <si>
    <t>Пенсійний фонд України та його органи; органи Фонду загальнообов'язкового державного соціального страхування України на випадок безробіття, Фонду соціального страхування від нещасних випадків на виробництві та професійних захворювань України, Фонду соціального страхування з тимчасової втрати працездатності, Фонду соціального захисту інвалідів і його відділення</t>
  </si>
  <si>
    <t>громадські організації інвалідів (спілки та інші об'єднання громадських організацій інвалідів), їх підприємства, установи та організації, громадські організації ветеранів, їх підприємства, установи та організації - за подання позовів, з якими вони звертаються до суду</t>
  </si>
  <si>
    <t>Міністерство фінансів України, місцеві фінансові органи, Державна податкова служба України, Державна митна служба України, Державна казначейська служба України, Державна фінансова інспекція України та їх територіальні органи, Державна служба фінансового моніторингу України і Національний банк України - у справах, пов'язаних з питаннями, що стосуються повноважень цих органів</t>
  </si>
  <si>
    <t>позивачі - у справах щодо спорів, пов'язаних з виплатою компенсації, поверненням майна, або у справах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</si>
  <si>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фізичні особи (крім суб'єктів підприємницької діяльності) - кредитори, які звертаються з грошовими вимогами до боржника щодо виплати заборгованості із заробітної плати, зобов'язань внаслідок заподіяння шкоди життю та здоров'ю громадян, виплати авторської винагороди та аліментів, - після оголошення про порушення справи про банкрутство, а також після повідомлення про визнання боржника банкрутом</t>
  </si>
  <si>
    <t>засуджені до покарання у виді довічного позбавлення волі, позбавлення волі на певний строк та до покарань, не пов’язаних з позбавленням волі, а також особи, взяті під варту, - у справах, пов’язаних із питаннями, які вирішуються судом під час виконання вироку відповідно до статті 537 Кримінального процесуального кодексу України, у разі відсутності на їхніх особових рахунках коштів, достатніх для сплати судового збору</t>
  </si>
  <si>
    <t>центральний орган виконавчої влади, що реалізує державну політику з питань нагляду та контролю за додержанням законодавства про працю, структурні підрозділи виконавчих органів міських рад міст обласного значення та об’єднаних територіальних громад, на які покладені функції із здійснення контролю за додержанням законодавства про працю та зайнятість населення</t>
  </si>
  <si>
    <t>№ 
з/п</t>
  </si>
  <si>
    <t>А</t>
  </si>
  <si>
    <t>Розділ 1. Відомості щодо справляння судового збору</t>
  </si>
  <si>
    <t>Найменування документа і дії, за яку справляється судовий збір</t>
  </si>
  <si>
    <t>Б</t>
  </si>
  <si>
    <t>1. За подання до суду *), усього (сума рядків 2, 5, 8-10, 13, 16, 17):</t>
  </si>
  <si>
    <t>позовної заяви майнового характеру, яка подана:</t>
  </si>
  <si>
    <t>юридичною особою</t>
  </si>
  <si>
    <t>фізичною особою або фізичною особою - підприємцем</t>
  </si>
  <si>
    <t>позовної заяви немайнового характеру, яка подана:</t>
  </si>
  <si>
    <t>юридичною особою або фізичною особою - підприємцем</t>
  </si>
  <si>
    <t>фізичною особою</t>
  </si>
  <si>
    <t>позовної заяви про розірвання шлюбу</t>
  </si>
  <si>
    <t>позовної заяви про поділ майна при розірванні шлюбу</t>
  </si>
  <si>
    <t>позовної заяви про захист честі та гідності фізичної особи, ділової репутації фізичної або юридичної особи, а саме:</t>
  </si>
  <si>
    <t>позовної заяви немайнового характеру</t>
  </si>
  <si>
    <t>позовної заяви про відшкодування моральної шкоди</t>
  </si>
  <si>
    <t>апеляційної скарги на рішення суду; заяви про приєднання до апеляційної скарги на рішення суду; апеляційної скарги на судовий наказ,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</si>
  <si>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</si>
  <si>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 xml:space="preserve">2. За подання до господарського суду </t>
  </si>
  <si>
    <t>позовної заяви майнового характеру</t>
  </si>
  <si>
    <t>апеляційної скарги на рішення суду; апеляційних скарг у справі про банкрутство;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</si>
  <si>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</si>
  <si>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затвердження плану санації до порушення провадження у справі про банкрутство</t>
  </si>
  <si>
    <t>заяви про порушення справи про банкрутство</t>
  </si>
  <si>
    <t>3. За подання до адміністративного суду **), усього (сума рядків 30, 37-39):</t>
  </si>
  <si>
    <t>адміністративного позову:</t>
  </si>
  <si>
    <t>майнового характеру, який подано:</t>
  </si>
  <si>
    <t>суб'єктом владних повноважень, юридичною особою</t>
  </si>
  <si>
    <t>немайнового характеру, який подано:</t>
  </si>
  <si>
    <t>суб'єктом владних повноважень, юридичною особою або фізичною особою - підприємцем</t>
  </si>
  <si>
    <t>апеляційної скарги на рішення суду, заяви про приєднання до апеляційної скарги на рішення суду,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</si>
  <si>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</si>
  <si>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забезпечення доказів або позову, заяви про видачу виконавчого документа на підставі рішення іноземного суду, заяви про зміну чи встановлення способу, порядку і строку виконання судового рішення</t>
  </si>
  <si>
    <t>4. За видачу судами документів ***), усього (сума рядків 41-46):</t>
  </si>
  <si>
    <t>за повторну видачу копії судового рішення</t>
  </si>
  <si>
    <t>за видачу дубліката судового наказу та виконавчого листа</t>
  </si>
  <si>
    <t>за роздрукування технічного запису судового засідання</t>
  </si>
  <si>
    <t>за видачу в електронному вигляді копії технічного запису судового засідання</t>
  </si>
  <si>
    <t>за виготовлення копій документів, долучених до справи</t>
  </si>
  <si>
    <t>5. Судом ухвалено постанову про накладення адміністративного стягнення ****)</t>
  </si>
  <si>
    <t>УСЬОГО (сума рядків 1, 20, 29, 40, 47)</t>
  </si>
  <si>
    <t>*) заповнюють місцеві загальні і апеляційні суди</t>
  </si>
  <si>
    <t>**) заповнюють суди, що розглядають справи в порядку адміністративного судочинства</t>
  </si>
  <si>
    <t>***) заповнюють місцеві та апеляційні суди загальної юрисдикції</t>
  </si>
  <si>
    <t xml:space="preserve">****) заповнюють суди, що розглядають справи в порядку статей 221 та 221-1 КУпАП </t>
  </si>
  <si>
    <t xml:space="preserve">Кількість заяв (скарг), судових рішень, у яких справляється судовий збір у звітному періоді </t>
  </si>
  <si>
    <t>Розрахункова сума судового збору</t>
  </si>
  <si>
    <t>Фактично сплачено судового збору, всього</t>
  </si>
  <si>
    <t>Кількість заяв (скарг)</t>
  </si>
  <si>
    <t>Сума фактично сплаченого судового збору, грн.</t>
  </si>
  <si>
    <t>Повернено судового збору</t>
  </si>
  <si>
    <t>Сума судового збору, грн.</t>
  </si>
  <si>
    <t xml:space="preserve">Присуджено до стягнення судового збору за рішенням суду в Державний бюджет </t>
  </si>
  <si>
    <t>Звільнено від сплати судового збору, зменшено розмір судового збору (статті 5 та  8 Закону України "Про судовий збір")</t>
  </si>
  <si>
    <t>Розрахункова сума судового збору, грн.</t>
  </si>
  <si>
    <t xml:space="preserve">Розділ 2 . Пільги щодо сплати судового збору </t>
  </si>
  <si>
    <t xml:space="preserve">Подано позивачами (особами) заяву (скаргу) </t>
  </si>
  <si>
    <t>УСЬОГО, у тому числі</t>
  </si>
  <si>
    <t>про стягнення заробітної плати, поновлення на роботі та за іншими вимогами, що випливають із трудових правовідносин</t>
  </si>
  <si>
    <t>про відшкодування шкоди, заподіяної каліцтвом або іншим ушкодженням здоров'я, а також смертю фізичної особи</t>
  </si>
  <si>
    <t>про стягнення аліментів</t>
  </si>
  <si>
    <t>щодо спорів, пов'язаних з розглядом питань стосовно захисту прав і законних інтересів особи під час надання психіатричної допомоги</t>
  </si>
  <si>
    <t>про відшкодування матеріальних збитків, завданих внаслідок вчинення злочину</t>
  </si>
  <si>
    <t>щодо спорів, пов'язаних із дискримінацією</t>
  </si>
  <si>
    <t>щодо захисту прав та інтересів інших осіб, а також споживачі щодо порушення їхніх прав</t>
  </si>
  <si>
    <t>інваліди Великої Вітчизняної війни та сім'ї воїнів (партизанів), які загинули чи пропали безвісти, і прирівняні до них у встановленому порядку особи</t>
  </si>
  <si>
    <t>інваліди I та II груп, законні представники дітей-інвалідів і недієздатних інвалідів I та II груп</t>
  </si>
  <si>
    <t>громадяни, віднесені до 1 та 2 категорій постраждалих внаслідок Чорнобильської катастрофи</t>
  </si>
  <si>
    <t>органи прокуратури - при здійсненні представництва інтересів громадян або держави в суді</t>
  </si>
  <si>
    <t>Антимонопольний комітет України та його територіальні відділення у справах, що вирішуються на підставі законодавства про захист економічної конкуренції та законодавства про здійснення державних закупівель</t>
  </si>
  <si>
    <t>Державне агентство резерву України - у справах, що вирішуються на підставі законодавства про державний матеріальний резерв</t>
  </si>
  <si>
    <t>Міністерство юстиції України - за подання позовів про відшкодування збитків, завданих Державному бюджету України внаслідок виконання рішень Європейського суду з прав людини, постановлених проти України</t>
  </si>
  <si>
    <t>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</si>
  <si>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і проходять службу у військовому резерві, - за подання позовів, пов'язаних з виконанням військового обов'язку</t>
  </si>
  <si>
    <t>органи праці та соціального захисту населення - за подання позовів щодо призначення і виплати всіх видів державної соціальної допомоги, компенсації, виплат та доплат, установлених законодавством</t>
  </si>
  <si>
    <t>уповноважена особа Фонду гарантування вкладів фізичних осіб - у справах, пов'язаних із здійсненням тимчасової адміністрації та ліквідації банку</t>
  </si>
  <si>
    <t>позови в порядку, визначеному статтею 12 Закону України "Про біженців та осіб, які потребують додаткового або тимчасового захисту"</t>
  </si>
  <si>
    <t>Міністерство регіонального розвитку, будівництва та житлово-комунального господарства України, Державна архітектурно-будівельна інспекція України та її територіальні органи - у справах, пов'язаних з питаннями, що стосуються повноважень цих органів</t>
  </si>
  <si>
    <t>Розділ 2-1 . Пільги щодо сплати судового збору  (після  01.09.2015)</t>
  </si>
  <si>
    <t>УСЬОГО, у тому числі:</t>
  </si>
  <si>
    <t>позивачі - у справах про стягнення заробітної плати та поновлення на роботі</t>
  </si>
  <si>
    <t>позивачі - у справах про відшкодування шкоди, заподіяної каліцтвом або іншим ушкодженням здоров'я, а також смертю фізичної особи</t>
  </si>
  <si>
    <t>позивачі - у справах про стягнення аліментів</t>
  </si>
  <si>
    <t>особи, які страждають на психічні розлади, та їх представники - у справах щодо спорів, пов'язаних з розглядом питань стосовно захисту прав і законних інтересів особи під час надання психіатричної допомоги</t>
  </si>
  <si>
    <t>позивачі - у справах про відшкодування матеріальних збитків, завданих внаслідок вчинення кримінального правопорушення</t>
  </si>
  <si>
    <t>громадяни, які у випадках, передбачених законодавством, звернулися із заявами до суду щодо захисту прав та інтересів інших осіб</t>
  </si>
  <si>
    <t>інваліди I та II груп, законні представники дітей-інвалідів і недієздатних інвалідів</t>
  </si>
  <si>
    <t>позивачі - громадяни, віднесені до 1 та 2 категорій постраждалих внаслідок Чорнобильської катастрофи</t>
  </si>
  <si>
    <t>виборці - у справах 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</si>
  <si>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 у справах, пов'язаних з виконанням військового обов'язку, а також під час виконання службових обов'язків</t>
  </si>
  <si>
    <t>учасники бойових дій, Герої України - у справах, пов'язаних з порушенням їхніх прав</t>
  </si>
  <si>
    <t>позивачі - у справах у порядку, визначеному статтею 12 Закону України "Про біженців та осіб, які потребують додаткового або тимчасового захисту"</t>
  </si>
  <si>
    <t>органи місцевого самоврядування - за подання заяви про визнання спадщини відумерлою</t>
  </si>
  <si>
    <t>позивач - за подання позову щодо спорів, пов’язаних з наданням статусу учасника бойових дій відповідно до пунктів 19, 20 частини першої статті 6 Закону України "Про статус ветеранів війни, гарантії їх соціального захисту"</t>
  </si>
  <si>
    <t>Пенсійний фонд України та його органи, органи Фонду загальнообов’язкового державного соціального страхування України на випадок безробіття та Фонду соціального страхування України</t>
  </si>
  <si>
    <t>органи виконавчої влади Автономної Республіки Крим, структурні підрозділи місцевих державних адміністрацій, виконавчі органи міських рад, на які покладено завдання щодо вирішення питань соціального захисту населення</t>
  </si>
  <si>
    <t>Керівник:</t>
  </si>
  <si>
    <t xml:space="preserve"> Виконавець:</t>
  </si>
  <si>
    <t>Телефон:</t>
  </si>
  <si>
    <t>Факс:</t>
  </si>
  <si>
    <t>Адреса електронної пошти:</t>
  </si>
  <si>
    <t xml:space="preserve">(підпис)    </t>
  </si>
  <si>
    <t>(03479) 2-40-83</t>
  </si>
  <si>
    <t>inbox@tl.if.court.gov.ua</t>
  </si>
  <si>
    <t>Н.І. Лущак</t>
  </si>
  <si>
    <t xml:space="preserve">(ПІБ)    </t>
  </si>
  <si>
    <t>В.І. Байдюк</t>
  </si>
  <si>
    <t>2 січня 2018 року</t>
  </si>
  <si>
    <t>ЗВІТ ПРО СПРАВЛЯННЯ, ЗВІЛЬНЕННЯ ВІД СПЛАТИ ТА ПОВЕРНЕННЯ СУДОВОГО ЗБОРУ В МІСЦЕВИХ ТА АПЕЛЯЦІЙНИХ СУДАХ</t>
  </si>
  <si>
    <t>Подають</t>
  </si>
  <si>
    <t>районні, районні у містах, міські, міськрайонні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</si>
  <si>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</si>
  <si>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</si>
  <si>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апеляційні  суди – Державній судовій адміністрації України</t>
  </si>
  <si>
    <t xml:space="preserve">територіальні управління Державної судової </t>
  </si>
  <si>
    <t>адміністрації України – Державній судовій</t>
  </si>
  <si>
    <t xml:space="preserve">адміністрації України; копію – органу державної </t>
  </si>
  <si>
    <t xml:space="preserve">статистики за своїм місцезнаходженням </t>
  </si>
  <si>
    <t xml:space="preserve">Державна судова адміністрація України – Державній службі статистики України </t>
  </si>
  <si>
    <t>Респондент:</t>
  </si>
  <si>
    <t>Найменування:</t>
  </si>
  <si>
    <t>Місцезнаходження:</t>
  </si>
  <si>
    <t>вул. Винниченка</t>
  </si>
  <si>
    <t>(поштовий індекс, область /АР Крим, район, населений пункт, вулиця /провулок, площа тощо)</t>
  </si>
  <si>
    <t>14 а</t>
  </si>
  <si>
    <t>(№ будинку /корпусу, № квартири /офісу)</t>
  </si>
  <si>
    <t>2017 рік</t>
  </si>
  <si>
    <t>Тлумацький районний суд Івано-Франківської області</t>
  </si>
  <si>
    <t>78000, Івано-Франківська область,м. Тлумач</t>
  </si>
  <si>
    <t>Звітність</t>
  </si>
  <si>
    <t>(період)</t>
  </si>
  <si>
    <t>Терміни подання</t>
  </si>
  <si>
    <t xml:space="preserve">на 5-й день після звітного періоду </t>
  </si>
  <si>
    <t>на 10-й день після</t>
  </si>
  <si>
    <t xml:space="preserve">звітного періоду </t>
  </si>
  <si>
    <t>на 30-й день після</t>
  </si>
  <si>
    <t>звітного періоду</t>
  </si>
  <si>
    <t>Наказ Державної судової адміністрації України</t>
  </si>
  <si>
    <t>від 21.12.2012 № 172</t>
  </si>
  <si>
    <t>(у редакції наказу Державної судової адміністрації України від 07.08.2015 № 126)</t>
  </si>
  <si>
    <t>Форма № 10</t>
  </si>
  <si>
    <t xml:space="preserve">періодичність (квартальна, піврічна, 9 місяців, річна) </t>
  </si>
  <si>
    <t>ЗАТВЕРДЖЕНО</t>
  </si>
</sst>
</file>

<file path=xl/styles.xml><?xml version="1.0" encoding="utf-8"?>
<styleSheet xmlns="http://schemas.openxmlformats.org/spreadsheetml/2006/main">
  <fonts count="23">
    <font>
      <sz val="10"/>
      <name val="Arial"/>
    </font>
    <font>
      <sz val="10"/>
      <name val="Arial"/>
    </font>
    <font>
      <b/>
      <sz val="12"/>
      <name val="Times New Roman"/>
      <charset val="204"/>
    </font>
    <font>
      <b/>
      <sz val="9"/>
      <name val="Times New Roman"/>
      <charset val="204"/>
    </font>
    <font>
      <sz val="11"/>
      <name val="Times New Roman"/>
      <charset val="204"/>
    </font>
    <font>
      <b/>
      <sz val="11"/>
      <name val="Times New Roman"/>
      <charset val="204"/>
    </font>
    <font>
      <b/>
      <sz val="14"/>
      <name val="Times New Roman"/>
      <charset val="204"/>
    </font>
    <font>
      <b/>
      <sz val="11"/>
      <color indexed="8"/>
      <name val="Times New Roman"/>
      <charset val="204"/>
    </font>
    <font>
      <i/>
      <sz val="11"/>
      <color indexed="8"/>
      <name val="Times New Roman"/>
      <charset val="204"/>
    </font>
    <font>
      <sz val="10"/>
      <color indexed="8"/>
      <name val="Times New Roman"/>
      <charset val="204"/>
    </font>
    <font>
      <sz val="9"/>
      <name val="Times New Roman"/>
      <charset val="204"/>
    </font>
    <font>
      <b/>
      <sz val="12"/>
      <color indexed="8"/>
      <name val="Times New Roman"/>
      <charset val="204"/>
    </font>
    <font>
      <sz val="12"/>
      <color indexed="8"/>
      <name val="Times New Roman"/>
      <charset val="204"/>
    </font>
    <font>
      <sz val="10"/>
      <name val="Times New Roman"/>
      <charset val="204"/>
    </font>
    <font>
      <sz val="10"/>
      <name val="Arial"/>
    </font>
    <font>
      <b/>
      <sz val="10"/>
      <name val="Times New Roman"/>
      <charset val="204"/>
    </font>
    <font>
      <sz val="8"/>
      <name val="Times New Roman"/>
      <charset val="204"/>
    </font>
    <font>
      <i/>
      <sz val="10"/>
      <name val="Times New Roman"/>
    </font>
    <font>
      <sz val="11"/>
      <name val="Arial"/>
      <charset val="204"/>
    </font>
    <font>
      <sz val="10"/>
      <name val="Arial"/>
      <charset val="204"/>
    </font>
    <font>
      <sz val="12"/>
      <name val="Times New Roman"/>
      <charset val="204"/>
    </font>
    <font>
      <i/>
      <sz val="8"/>
      <name val="Times New Roman"/>
      <charset val="204"/>
    </font>
    <font>
      <i/>
      <sz val="10"/>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62">
    <xf numFmtId="0" fontId="1" fillId="0" borderId="0" xfId="0" applyFont="1"/>
    <xf numFmtId="0" fontId="2" fillId="0" borderId="1" xfId="0" applyNumberFormat="1" applyFont="1" applyFill="1" applyBorder="1" applyAlignment="1" applyProtection="1"/>
    <xf numFmtId="0"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0" fontId="1" fillId="0" borderId="3" xfId="0" applyNumberFormat="1" applyFont="1" applyFill="1" applyBorder="1" applyAlignment="1" applyProtection="1"/>
    <xf numFmtId="0" fontId="6" fillId="0" borderId="1" xfId="0" applyNumberFormat="1" applyFont="1" applyFill="1" applyBorder="1" applyAlignment="1" applyProtection="1">
      <alignment horizontal="left"/>
    </xf>
    <xf numFmtId="0" fontId="5"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left" vertical="center" wrapText="1"/>
    </xf>
    <xf numFmtId="0" fontId="4" fillId="0" borderId="2"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left" vertical="center" wrapText="1"/>
    </xf>
    <xf numFmtId="0" fontId="9" fillId="0" borderId="0" xfId="0" applyNumberFormat="1" applyFont="1" applyFill="1" applyBorder="1" applyAlignment="1" applyProtection="1"/>
    <xf numFmtId="0" fontId="10" fillId="0" borderId="0" xfId="0" applyNumberFormat="1" applyFont="1" applyFill="1" applyBorder="1" applyAlignment="1" applyProtection="1"/>
    <xf numFmtId="0" fontId="11" fillId="0" borderId="2" xfId="0" applyNumberFormat="1" applyFont="1" applyFill="1" applyBorder="1" applyAlignment="1" applyProtection="1">
      <alignment horizontal="center" vertical="center" wrapText="1"/>
    </xf>
    <xf numFmtId="3" fontId="10" fillId="0" borderId="2" xfId="0" applyNumberFormat="1" applyFont="1" applyFill="1" applyBorder="1" applyAlignment="1" applyProtection="1">
      <alignment horizontal="right" vertical="center" wrapText="1"/>
    </xf>
    <xf numFmtId="3" fontId="3" fillId="0" borderId="2" xfId="0" applyNumberFormat="1" applyFont="1" applyFill="1" applyBorder="1" applyAlignment="1" applyProtection="1">
      <alignment horizontal="right" vertical="center" wrapText="1"/>
    </xf>
    <xf numFmtId="0" fontId="10" fillId="0" borderId="3" xfId="0" applyNumberFormat="1" applyFont="1" applyFill="1" applyBorder="1" applyAlignment="1" applyProtection="1"/>
    <xf numFmtId="1" fontId="2" fillId="0" borderId="1" xfId="0" applyNumberFormat="1" applyFont="1" applyFill="1" applyBorder="1" applyAlignment="1" applyProtection="1"/>
    <xf numFmtId="1" fontId="11" fillId="0" borderId="2" xfId="0" applyNumberFormat="1" applyFont="1" applyFill="1" applyBorder="1" applyAlignment="1" applyProtection="1">
      <alignment horizontal="center" vertical="center" wrapText="1"/>
    </xf>
    <xf numFmtId="1" fontId="10" fillId="0" borderId="3" xfId="0" applyNumberFormat="1" applyFont="1" applyFill="1" applyBorder="1" applyAlignment="1" applyProtection="1"/>
    <xf numFmtId="1" fontId="10" fillId="0" borderId="0" xfId="0" applyNumberFormat="1" applyFont="1" applyFill="1" applyBorder="1" applyAlignment="1" applyProtection="1"/>
    <xf numFmtId="1" fontId="12" fillId="0" borderId="2"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xf numFmtId="0" fontId="12" fillId="0" borderId="2"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xf numFmtId="0" fontId="13" fillId="0" borderId="2"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wrapText="1"/>
    </xf>
    <xf numFmtId="0" fontId="5" fillId="0" borderId="0" xfId="0" applyNumberFormat="1" applyFont="1" applyFill="1" applyBorder="1" applyAlignment="1" applyProtection="1">
      <alignment horizontal="left" wrapText="1"/>
    </xf>
    <xf numFmtId="0" fontId="5" fillId="0" borderId="0" xfId="0" applyNumberFormat="1" applyFont="1" applyFill="1" applyBorder="1" applyAlignment="1" applyProtection="1"/>
    <xf numFmtId="0" fontId="14" fillId="0" borderId="0" xfId="0" applyNumberFormat="1" applyFont="1" applyFill="1" applyBorder="1" applyAlignment="1" applyProtection="1"/>
    <xf numFmtId="49" fontId="13" fillId="0" borderId="0" xfId="0" applyNumberFormat="1" applyFont="1" applyFill="1" applyBorder="1" applyAlignment="1" applyProtection="1"/>
    <xf numFmtId="0" fontId="14" fillId="0" borderId="0" xfId="0" applyNumberFormat="1" applyFont="1" applyFill="1" applyBorder="1" applyAlignment="1" applyProtection="1">
      <alignment horizontal="left"/>
    </xf>
    <xf numFmtId="0" fontId="6" fillId="0" borderId="0"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vertical="center" wrapText="1"/>
    </xf>
    <xf numFmtId="0" fontId="15" fillId="0" borderId="2" xfId="0" applyNumberFormat="1" applyFont="1" applyFill="1" applyBorder="1" applyAlignment="1" applyProtection="1">
      <alignment horizontal="left" vertical="center" wrapText="1"/>
    </xf>
    <xf numFmtId="0" fontId="13" fillId="0" borderId="5" xfId="0" applyNumberFormat="1" applyFont="1" applyFill="1" applyBorder="1" applyAlignment="1" applyProtection="1">
      <alignment horizontal="left" vertical="center" wrapText="1"/>
    </xf>
    <xf numFmtId="0" fontId="13" fillId="0" borderId="5" xfId="0" applyNumberFormat="1" applyFont="1" applyFill="1" applyBorder="1" applyAlignment="1" applyProtection="1">
      <alignment vertical="center" wrapText="1"/>
    </xf>
    <xf numFmtId="0" fontId="13" fillId="0" borderId="2" xfId="0" applyNumberFormat="1" applyFont="1" applyFill="1" applyBorder="1" applyAlignment="1" applyProtection="1">
      <alignment horizontal="left" vertical="center" wrapText="1"/>
    </xf>
    <xf numFmtId="0" fontId="13" fillId="0" borderId="0" xfId="0" applyNumberFormat="1" applyFont="1" applyFill="1" applyBorder="1" applyAlignment="1" applyProtection="1"/>
    <xf numFmtId="0" fontId="14" fillId="0" borderId="0" xfId="0" applyNumberFormat="1" applyFont="1" applyFill="1" applyBorder="1" applyAlignment="1" applyProtection="1">
      <alignment wrapText="1"/>
    </xf>
    <xf numFmtId="0" fontId="13" fillId="0" borderId="6" xfId="0" applyNumberFormat="1" applyFont="1" applyFill="1" applyBorder="1" applyAlignment="1" applyProtection="1">
      <alignment horizontal="left" vertical="center" wrapText="1"/>
    </xf>
    <xf numFmtId="0" fontId="13" fillId="0" borderId="6"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0" fontId="13" fillId="0" borderId="7"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vertical="center" wrapText="1"/>
    </xf>
    <xf numFmtId="49" fontId="13" fillId="0" borderId="0" xfId="0" applyNumberFormat="1" applyFont="1" applyFill="1" applyBorder="1" applyAlignment="1" applyProtection="1">
      <alignment horizontal="left" vertical="center"/>
    </xf>
    <xf numFmtId="1" fontId="4" fillId="0" borderId="2" xfId="0" applyNumberFormat="1" applyFont="1" applyFill="1" applyBorder="1" applyAlignment="1" applyProtection="1">
      <alignment horizontal="right" vertical="center" wrapText="1"/>
    </xf>
    <xf numFmtId="49" fontId="13" fillId="0" borderId="0" xfId="0" applyNumberFormat="1" applyFont="1" applyFill="1" applyBorder="1" applyAlignment="1" applyProtection="1">
      <alignment horizontal="left"/>
    </xf>
    <xf numFmtId="0" fontId="4" fillId="0" borderId="0" xfId="0" applyNumberFormat="1" applyFont="1" applyFill="1" applyBorder="1" applyAlignment="1" applyProtection="1"/>
    <xf numFmtId="0" fontId="14" fillId="0" borderId="4" xfId="0" applyNumberFormat="1" applyFont="1" applyFill="1" applyBorder="1" applyAlignment="1" applyProtection="1">
      <alignment vertical="center"/>
    </xf>
    <xf numFmtId="49" fontId="2" fillId="0" borderId="0" xfId="0" applyNumberFormat="1" applyFont="1" applyFill="1" applyBorder="1" applyAlignment="1" applyProtection="1">
      <alignment wrapText="1"/>
    </xf>
    <xf numFmtId="49" fontId="5" fillId="0" borderId="0" xfId="0" applyNumberFormat="1" applyFont="1" applyFill="1" applyBorder="1" applyAlignment="1" applyProtection="1">
      <alignment wrapText="1"/>
    </xf>
    <xf numFmtId="49" fontId="16"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center"/>
    </xf>
    <xf numFmtId="0" fontId="17" fillId="0" borderId="0" xfId="0" applyNumberFormat="1" applyFont="1" applyFill="1" applyBorder="1" applyAlignment="1" applyProtection="1"/>
    <xf numFmtId="0" fontId="2" fillId="0" borderId="0" xfId="0" applyNumberFormat="1" applyFont="1" applyFill="1" applyBorder="1" applyAlignment="1" applyProtection="1"/>
    <xf numFmtId="0" fontId="18" fillId="0" borderId="0" xfId="0" applyNumberFormat="1" applyFont="1" applyFill="1" applyBorder="1" applyAlignment="1" applyProtection="1">
      <alignment horizontal="center" wrapText="1"/>
    </xf>
    <xf numFmtId="0" fontId="17" fillId="0" borderId="0" xfId="0" applyNumberFormat="1" applyFont="1" applyFill="1" applyBorder="1" applyAlignment="1" applyProtection="1">
      <alignment horizontal="left"/>
    </xf>
    <xf numFmtId="49" fontId="14" fillId="0" borderId="0" xfId="0" applyNumberFormat="1" applyFont="1" applyFill="1" applyBorder="1" applyAlignment="1" applyProtection="1"/>
    <xf numFmtId="0" fontId="13" fillId="0" borderId="0" xfId="0" applyNumberFormat="1" applyFont="1" applyFill="1" applyBorder="1" applyAlignment="1" applyProtection="1">
      <alignment horizontal="left"/>
    </xf>
    <xf numFmtId="1" fontId="5" fillId="0" borderId="2" xfId="0" applyNumberFormat="1" applyFont="1" applyFill="1" applyBorder="1" applyAlignment="1" applyProtection="1">
      <alignment horizontal="center" vertical="center" wrapText="1"/>
    </xf>
    <xf numFmtId="3" fontId="5" fillId="0" borderId="2"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vertical="center"/>
    </xf>
    <xf numFmtId="0" fontId="19" fillId="0" borderId="1" xfId="0" applyNumberFormat="1" applyFont="1" applyFill="1" applyBorder="1" applyAlignment="1" applyProtection="1">
      <alignment vertical="center"/>
    </xf>
    <xf numFmtId="0" fontId="5" fillId="0" borderId="2" xfId="0" applyNumberFormat="1" applyFont="1" applyFill="1" applyBorder="1" applyAlignment="1" applyProtection="1">
      <alignment horizontal="center" vertical="center" wrapText="1"/>
    </xf>
    <xf numFmtId="0" fontId="19" fillId="0" borderId="3" xfId="0" applyNumberFormat="1" applyFont="1" applyFill="1" applyBorder="1" applyAlignment="1" applyProtection="1"/>
    <xf numFmtId="0" fontId="19" fillId="0" borderId="0" xfId="0" applyNumberFormat="1" applyFont="1" applyFill="1" applyBorder="1" applyAlignment="1" applyProtection="1"/>
    <xf numFmtId="0" fontId="19" fillId="0" borderId="0" xfId="0" applyNumberFormat="1" applyFont="1" applyFill="1" applyBorder="1" applyAlignment="1" applyProtection="1">
      <alignment horizontal="left"/>
    </xf>
    <xf numFmtId="0" fontId="2" fillId="0" borderId="0" xfId="0" applyNumberFormat="1" applyFont="1" applyFill="1" applyBorder="1" applyAlignment="1" applyProtection="1">
      <alignment horizontal="left" vertical="center" wrapText="1"/>
    </xf>
    <xf numFmtId="0" fontId="19" fillId="0" borderId="1" xfId="0" applyNumberFormat="1" applyFont="1" applyFill="1" applyBorder="1" applyAlignment="1" applyProtection="1">
      <alignment vertical="center" wrapText="1"/>
    </xf>
    <xf numFmtId="0" fontId="5"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right" wrapText="1"/>
    </xf>
    <xf numFmtId="0" fontId="20" fillId="0" borderId="0" xfId="0" applyNumberFormat="1" applyFont="1" applyFill="1" applyBorder="1" applyAlignment="1" applyProtection="1">
      <alignment horizontal="right" wrapText="1"/>
    </xf>
    <xf numFmtId="0" fontId="5" fillId="0" borderId="0" xfId="0" applyNumberFormat="1" applyFont="1" applyFill="1" applyBorder="1" applyAlignment="1" applyProtection="1">
      <alignment horizontal="right" wrapText="1"/>
    </xf>
    <xf numFmtId="0" fontId="16"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right" wrapText="1"/>
    </xf>
    <xf numFmtId="0" fontId="4" fillId="0" borderId="0" xfId="0" applyNumberFormat="1" applyFont="1" applyFill="1" applyBorder="1" applyAlignment="1" applyProtection="1">
      <alignment horizontal="right" vertical="top"/>
    </xf>
    <xf numFmtId="49" fontId="4" fillId="0" borderId="0" xfId="0" applyNumberFormat="1" applyFont="1" applyFill="1" applyBorder="1" applyAlignment="1" applyProtection="1">
      <alignment horizontal="right"/>
    </xf>
    <xf numFmtId="0" fontId="19" fillId="0" borderId="0" xfId="0" applyNumberFormat="1" applyFont="1" applyFill="1" applyBorder="1" applyAlignment="1" applyProtection="1">
      <alignment wrapText="1"/>
    </xf>
    <xf numFmtId="0" fontId="5" fillId="0" borderId="6" xfId="0" applyNumberFormat="1" applyFont="1" applyFill="1" applyBorder="1" applyAlignment="1" applyProtection="1">
      <alignment horizontal="left" vertical="center" wrapText="1"/>
    </xf>
    <xf numFmtId="0" fontId="15" fillId="0" borderId="6"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top"/>
    </xf>
    <xf numFmtId="0" fontId="13" fillId="0" borderId="0"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left" vertical="center" wrapText="1"/>
    </xf>
    <xf numFmtId="49" fontId="4" fillId="0" borderId="6" xfId="0" applyNumberFormat="1" applyFont="1" applyFill="1" applyBorder="1" applyAlignment="1" applyProtection="1">
      <alignment horizontal="left" vertical="center" wrapText="1"/>
    </xf>
    <xf numFmtId="0" fontId="13" fillId="0" borderId="3" xfId="0" applyNumberFormat="1" applyFont="1" applyFill="1" applyBorder="1" applyAlignment="1" applyProtection="1"/>
    <xf numFmtId="0" fontId="5" fillId="0" borderId="7" xfId="0" applyNumberFormat="1" applyFont="1" applyFill="1" applyBorder="1" applyAlignment="1" applyProtection="1">
      <alignment horizontal="left" vertical="center" wrapText="1"/>
    </xf>
    <xf numFmtId="0" fontId="15" fillId="0" borderId="7" xfId="0" applyNumberFormat="1" applyFont="1" applyFill="1" applyBorder="1" applyAlignment="1" applyProtection="1">
      <alignment horizontal="left" vertical="center" wrapText="1"/>
    </xf>
    <xf numFmtId="0" fontId="18" fillId="0" borderId="0" xfId="0" applyNumberFormat="1" applyFont="1" applyFill="1" applyBorder="1" applyAlignment="1" applyProtection="1">
      <alignment wrapText="1"/>
    </xf>
    <xf numFmtId="0" fontId="15" fillId="0" borderId="2" xfId="0" applyNumberFormat="1" applyFont="1" applyFill="1" applyBorder="1" applyAlignment="1" applyProtection="1">
      <alignment horizontal="center" vertical="center" wrapText="1"/>
    </xf>
    <xf numFmtId="3" fontId="4" fillId="0" borderId="2" xfId="0" applyNumberFormat="1" applyFont="1" applyFill="1" applyBorder="1" applyAlignment="1" applyProtection="1">
      <alignment horizontal="right" vertical="center" wrapText="1"/>
    </xf>
    <xf numFmtId="49" fontId="2" fillId="0" borderId="1" xfId="0" applyNumberFormat="1" applyFont="1" applyFill="1" applyBorder="1" applyAlignment="1" applyProtection="1">
      <alignment horizontal="left"/>
    </xf>
    <xf numFmtId="49" fontId="5" fillId="0" borderId="1" xfId="0" applyNumberFormat="1" applyFont="1" applyFill="1" applyBorder="1" applyAlignment="1" applyProtection="1">
      <alignment horizontal="left"/>
    </xf>
    <xf numFmtId="0" fontId="4" fillId="0" borderId="0" xfId="0" applyNumberFormat="1" applyFont="1" applyFill="1" applyBorder="1" applyAlignment="1" applyProtection="1">
      <alignment vertical="center" wrapText="1"/>
    </xf>
    <xf numFmtId="49" fontId="2" fillId="0" borderId="0" xfId="0" applyNumberFormat="1" applyFont="1" applyFill="1" applyBorder="1" applyAlignment="1" applyProtection="1">
      <alignment horizontal="left"/>
    </xf>
    <xf numFmtId="49" fontId="5" fillId="0" borderId="0" xfId="0" applyNumberFormat="1" applyFont="1" applyFill="1" applyBorder="1" applyAlignment="1" applyProtection="1">
      <alignment horizontal="left"/>
    </xf>
    <xf numFmtId="0" fontId="4" fillId="0" borderId="1" xfId="0" applyNumberFormat="1" applyFont="1" applyFill="1" applyBorder="1" applyAlignment="1" applyProtection="1">
      <alignment horizontal="center" vertical="top" wrapText="1"/>
    </xf>
    <xf numFmtId="49" fontId="19" fillId="0" borderId="0" xfId="0" applyNumberFormat="1" applyFont="1" applyFill="1" applyBorder="1" applyAlignment="1" applyProtection="1"/>
    <xf numFmtId="3" fontId="5" fillId="0" borderId="2" xfId="0" applyNumberFormat="1" applyFont="1" applyFill="1" applyBorder="1" applyAlignment="1" applyProtection="1">
      <alignment horizontal="right" vertical="center" wrapText="1"/>
    </xf>
    <xf numFmtId="0" fontId="19" fillId="0" borderId="8" xfId="0" applyNumberFormat="1" applyFont="1" applyFill="1" applyBorder="1" applyAlignment="1" applyProtection="1"/>
    <xf numFmtId="0" fontId="1" fillId="0" borderId="8"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xf>
    <xf numFmtId="0" fontId="6" fillId="0" borderId="0" xfId="0" applyNumberFormat="1" applyFont="1" applyFill="1" applyBorder="1" applyAlignment="1" applyProtection="1"/>
    <xf numFmtId="0" fontId="19" fillId="0" borderId="1" xfId="0" applyNumberFormat="1" applyFont="1" applyFill="1" applyBorder="1" applyAlignment="1" applyProtection="1"/>
    <xf numFmtId="0" fontId="15" fillId="0" borderId="5" xfId="0" applyNumberFormat="1" applyFont="1" applyFill="1" applyBorder="1" applyAlignment="1" applyProtection="1">
      <alignment horizontal="center"/>
    </xf>
    <xf numFmtId="0" fontId="22" fillId="0" borderId="9" xfId="0" applyNumberFormat="1" applyFont="1" applyFill="1" applyBorder="1" applyAlignment="1" applyProtection="1"/>
    <xf numFmtId="0" fontId="10" fillId="0" borderId="4" xfId="0" applyNumberFormat="1" applyFont="1" applyFill="1" applyBorder="1" applyAlignment="1" applyProtection="1">
      <alignment horizontal="left" wrapText="1"/>
    </xf>
    <xf numFmtId="0" fontId="10" fillId="0" borderId="4" xfId="0" applyNumberFormat="1" applyFont="1" applyFill="1" applyBorder="1" applyAlignment="1" applyProtection="1">
      <alignment horizontal="left" wrapText="1"/>
    </xf>
    <xf numFmtId="0" fontId="19" fillId="0" borderId="4" xfId="0" applyNumberFormat="1" applyFont="1" applyFill="1" applyBorder="1" applyAlignment="1" applyProtection="1"/>
    <xf numFmtId="0" fontId="10" fillId="0" borderId="4" xfId="0" applyNumberFormat="1" applyFont="1" applyFill="1" applyBorder="1" applyAlignment="1" applyProtection="1">
      <alignment horizontal="left"/>
    </xf>
    <xf numFmtId="0" fontId="10" fillId="0" borderId="4" xfId="0" applyNumberFormat="1" applyFont="1" applyFill="1" applyBorder="1" applyAlignment="1" applyProtection="1"/>
    <xf numFmtId="0" fontId="10" fillId="0" borderId="10" xfId="0" applyNumberFormat="1" applyFont="1" applyFill="1" applyBorder="1" applyAlignment="1" applyProtection="1">
      <alignment horizontal="left" wrapText="1"/>
    </xf>
    <xf numFmtId="0" fontId="15" fillId="0" borderId="9" xfId="0" applyNumberFormat="1" applyFont="1" applyFill="1" applyBorder="1" applyAlignment="1" applyProtection="1"/>
    <xf numFmtId="0" fontId="13" fillId="0" borderId="4" xfId="0" applyNumberFormat="1" applyFont="1" applyFill="1" applyBorder="1" applyAlignment="1" applyProtection="1"/>
    <xf numFmtId="0" fontId="13" fillId="0" borderId="4" xfId="0" applyNumberFormat="1" applyFont="1" applyFill="1" applyBorder="1" applyAlignment="1" applyProtection="1"/>
    <xf numFmtId="0" fontId="13" fillId="0" borderId="10" xfId="0" applyNumberFormat="1" applyFont="1" applyFill="1" applyBorder="1" applyAlignment="1" applyProtection="1">
      <alignment horizontal="left" vertical="center"/>
    </xf>
    <xf numFmtId="0" fontId="21" fillId="0" borderId="9" xfId="0" applyNumberFormat="1" applyFont="1" applyFill="1" applyBorder="1" applyAlignment="1" applyProtection="1">
      <alignment horizontal="center"/>
    </xf>
    <xf numFmtId="0" fontId="13" fillId="0" borderId="10" xfId="0" applyNumberFormat="1" applyFont="1" applyFill="1" applyBorder="1" applyAlignment="1" applyProtection="1">
      <alignment horizontal="left" vertical="center" wrapText="1"/>
    </xf>
    <xf numFmtId="0" fontId="19" fillId="0" borderId="10" xfId="0" applyNumberFormat="1" applyFont="1" applyFill="1" applyBorder="1" applyAlignment="1" applyProtection="1"/>
    <xf numFmtId="0" fontId="15" fillId="0" borderId="6" xfId="0" applyNumberFormat="1" applyFont="1" applyFill="1" applyBorder="1" applyAlignment="1" applyProtection="1">
      <alignment horizontal="center"/>
    </xf>
    <xf numFmtId="0" fontId="22" fillId="0" borderId="3" xfId="0" applyNumberFormat="1" applyFont="1" applyFill="1" applyBorder="1" applyAlignment="1" applyProtection="1"/>
    <xf numFmtId="0" fontId="10" fillId="0" borderId="0" xfId="0" applyNumberFormat="1" applyFont="1" applyFill="1" applyBorder="1" applyAlignment="1" applyProtection="1">
      <alignment horizontal="left" wrapText="1"/>
    </xf>
    <xf numFmtId="0" fontId="10" fillId="0" borderId="0" xfId="0" applyNumberFormat="1" applyFont="1" applyFill="1" applyBorder="1" applyAlignment="1" applyProtection="1">
      <alignment horizontal="left" wrapText="1"/>
    </xf>
    <xf numFmtId="0" fontId="10" fillId="0" borderId="0" xfId="0" applyNumberFormat="1" applyFont="1" applyFill="1" applyBorder="1" applyAlignment="1" applyProtection="1">
      <alignment horizontal="left"/>
    </xf>
    <xf numFmtId="0" fontId="10" fillId="0" borderId="1" xfId="0" applyNumberFormat="1" applyFont="1" applyFill="1" applyBorder="1" applyAlignment="1" applyProtection="1">
      <alignment horizontal="left" wrapText="1"/>
    </xf>
    <xf numFmtId="0" fontId="15" fillId="0" borderId="3" xfId="0" applyNumberFormat="1" applyFont="1" applyFill="1" applyBorder="1" applyAlignment="1" applyProtection="1"/>
    <xf numFmtId="0" fontId="19" fillId="0" borderId="0" xfId="0" applyNumberFormat="1" applyFont="1" applyFill="1" applyBorder="1" applyAlignment="1" applyProtection="1"/>
    <xf numFmtId="0" fontId="13" fillId="0" borderId="1" xfId="0" applyNumberFormat="1" applyFont="1" applyFill="1" applyBorder="1" applyAlignment="1" applyProtection="1">
      <alignment horizontal="left" vertical="center"/>
    </xf>
    <xf numFmtId="0" fontId="21" fillId="0" borderId="3" xfId="0" applyNumberFormat="1" applyFont="1" applyFill="1" applyBorder="1" applyAlignment="1" applyProtection="1">
      <alignment horizontal="center"/>
    </xf>
    <xf numFmtId="0" fontId="6" fillId="0" borderId="1"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xf>
    <xf numFmtId="0" fontId="19" fillId="0" borderId="11" xfId="0" applyNumberFormat="1" applyFont="1" applyFill="1" applyBorder="1" applyAlignment="1" applyProtection="1"/>
    <xf numFmtId="0" fontId="10" fillId="0" borderId="8" xfId="0" applyNumberFormat="1" applyFont="1" applyFill="1" applyBorder="1" applyAlignment="1" applyProtection="1">
      <alignment horizontal="left" wrapText="1"/>
    </xf>
    <xf numFmtId="0" fontId="10" fillId="0" borderId="8" xfId="0" applyNumberFormat="1" applyFont="1" applyFill="1" applyBorder="1" applyAlignment="1" applyProtection="1">
      <alignment horizontal="left" wrapText="1"/>
    </xf>
    <xf numFmtId="0" fontId="10" fillId="0" borderId="8" xfId="0" applyNumberFormat="1" applyFont="1" applyFill="1" applyBorder="1" applyAlignment="1" applyProtection="1">
      <alignment horizontal="left"/>
    </xf>
    <xf numFmtId="0" fontId="10" fillId="0" borderId="12" xfId="0" applyNumberFormat="1" applyFont="1" applyFill="1" applyBorder="1" applyAlignment="1" applyProtection="1">
      <alignment horizontal="left" wrapText="1"/>
    </xf>
    <xf numFmtId="0" fontId="13" fillId="0" borderId="1" xfId="0" applyNumberFormat="1" applyFont="1" applyFill="1" applyBorder="1" applyAlignment="1" applyProtection="1">
      <alignment horizontal="left" vertical="center" wrapText="1"/>
    </xf>
    <xf numFmtId="0" fontId="15" fillId="0" borderId="0" xfId="0" applyNumberFormat="1" applyFont="1" applyFill="1" applyBorder="1" applyAlignment="1" applyProtection="1">
      <alignment horizontal="center"/>
    </xf>
    <xf numFmtId="0" fontId="21" fillId="0" borderId="3" xfId="0" applyNumberFormat="1" applyFont="1" applyFill="1" applyBorder="1" applyAlignment="1" applyProtection="1">
      <alignment horizontal="center"/>
    </xf>
    <xf numFmtId="0" fontId="21" fillId="0" borderId="0" xfId="0" applyNumberFormat="1" applyFont="1" applyFill="1" applyBorder="1" applyAlignment="1" applyProtection="1">
      <alignment horizontal="center"/>
    </xf>
    <xf numFmtId="0" fontId="15" fillId="0" borderId="2" xfId="0" applyNumberFormat="1" applyFont="1" applyFill="1" applyBorder="1" applyAlignment="1" applyProtection="1">
      <alignment horizontal="center"/>
    </xf>
    <xf numFmtId="0" fontId="19" fillId="0" borderId="13" xfId="0" applyNumberFormat="1" applyFont="1" applyFill="1" applyBorder="1" applyAlignment="1" applyProtection="1"/>
    <xf numFmtId="0" fontId="10" fillId="0" borderId="14" xfId="0" applyNumberFormat="1" applyFont="1" applyFill="1" applyBorder="1" applyAlignment="1" applyProtection="1">
      <alignment horizontal="left" wrapText="1"/>
    </xf>
    <xf numFmtId="0" fontId="10" fillId="0" borderId="14" xfId="0" applyNumberFormat="1" applyFont="1" applyFill="1" applyBorder="1" applyAlignment="1" applyProtection="1">
      <alignment horizontal="center" wrapText="1"/>
    </xf>
    <xf numFmtId="0" fontId="19" fillId="0" borderId="14" xfId="0" applyNumberFormat="1" applyFont="1" applyFill="1" applyBorder="1" applyAlignment="1" applyProtection="1"/>
    <xf numFmtId="0" fontId="10" fillId="0" borderId="14" xfId="0" applyNumberFormat="1" applyFont="1" applyFill="1" applyBorder="1" applyAlignment="1" applyProtection="1"/>
    <xf numFmtId="0" fontId="10" fillId="0" borderId="14" xfId="0" applyNumberFormat="1" applyFont="1" applyFill="1" applyBorder="1" applyAlignment="1" applyProtection="1">
      <alignment wrapText="1"/>
    </xf>
    <xf numFmtId="0" fontId="10" fillId="0" borderId="15" xfId="0" applyNumberFormat="1" applyFont="1" applyFill="1" applyBorder="1" applyAlignment="1" applyProtection="1">
      <alignment wrapText="1"/>
    </xf>
    <xf numFmtId="0" fontId="13" fillId="0" borderId="4"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vertical="center" wrapText="1"/>
    </xf>
    <xf numFmtId="0" fontId="13" fillId="0" borderId="12" xfId="0" applyNumberFormat="1" applyFont="1" applyFill="1" applyBorder="1" applyAlignment="1" applyProtection="1">
      <alignment horizontal="left" vertical="center"/>
    </xf>
    <xf numFmtId="0" fontId="21" fillId="0" borderId="11" xfId="0" applyNumberFormat="1" applyFont="1" applyFill="1" applyBorder="1" applyAlignment="1" applyProtection="1">
      <alignment horizontal="center"/>
    </xf>
    <xf numFmtId="0" fontId="19" fillId="0" borderId="12" xfId="0" applyNumberFormat="1" applyFont="1" applyFill="1" applyBorder="1" applyAlignment="1" applyProtection="1"/>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M58"/>
  <sheetViews>
    <sheetView tabSelected="1" workbookViewId="0"/>
  </sheetViews>
  <sheetFormatPr defaultRowHeight="12.75"/>
  <cols>
    <col min="1" max="1" width="3.85546875" customWidth="1"/>
    <col min="2" max="2" width="67.85546875" customWidth="1"/>
    <col min="3" max="3" width="16" customWidth="1"/>
    <col min="4" max="4" width="19.28515625" customWidth="1"/>
    <col min="5" max="5" width="16.7109375" customWidth="1"/>
    <col min="6" max="6" width="19.28515625" customWidth="1"/>
    <col min="7" max="7" width="14" customWidth="1"/>
    <col min="8" max="8" width="15.42578125" customWidth="1"/>
    <col min="9" max="9" width="15.140625" customWidth="1"/>
    <col min="10" max="10" width="16.85546875" customWidth="1"/>
    <col min="11" max="11" width="14.7109375" customWidth="1"/>
    <col min="12" max="12" width="19.42578125" customWidth="1"/>
  </cols>
  <sheetData>
    <row r="1" spans="1:13" ht="18.95" customHeight="1">
      <c r="A1" s="1"/>
      <c r="B1" s="7" t="s">
        <v>16</v>
      </c>
      <c r="C1" s="7"/>
      <c r="D1" s="19"/>
      <c r="E1" s="19"/>
      <c r="F1" s="19"/>
      <c r="G1" s="24"/>
      <c r="H1" s="24"/>
      <c r="I1" s="24"/>
      <c r="J1" s="24"/>
      <c r="K1" s="24"/>
      <c r="L1" s="24"/>
    </row>
    <row r="2" spans="1:13" ht="61.15" customHeight="1">
      <c r="A2" s="2" t="s">
        <v>14</v>
      </c>
      <c r="B2" s="8" t="s">
        <v>17</v>
      </c>
      <c r="C2" s="15" t="s">
        <v>60</v>
      </c>
      <c r="D2" s="20" t="s">
        <v>61</v>
      </c>
      <c r="E2" s="20" t="s">
        <v>62</v>
      </c>
      <c r="F2" s="20"/>
      <c r="G2" s="15" t="s">
        <v>65</v>
      </c>
      <c r="H2" s="15"/>
      <c r="I2" s="15" t="s">
        <v>67</v>
      </c>
      <c r="J2" s="15"/>
      <c r="K2" s="15" t="s">
        <v>68</v>
      </c>
      <c r="L2" s="15"/>
      <c r="M2" s="26"/>
    </row>
    <row r="3" spans="1:13" ht="36.200000000000003" customHeight="1">
      <c r="A3" s="2"/>
      <c r="B3" s="8"/>
      <c r="C3" s="15"/>
      <c r="D3" s="20"/>
      <c r="E3" s="23" t="s">
        <v>63</v>
      </c>
      <c r="F3" s="23" t="s">
        <v>64</v>
      </c>
      <c r="G3" s="25" t="s">
        <v>63</v>
      </c>
      <c r="H3" s="25" t="s">
        <v>66</v>
      </c>
      <c r="I3" s="25" t="s">
        <v>63</v>
      </c>
      <c r="J3" s="25" t="s">
        <v>66</v>
      </c>
      <c r="K3" s="25" t="s">
        <v>63</v>
      </c>
      <c r="L3" s="25" t="s">
        <v>69</v>
      </c>
      <c r="M3" s="26"/>
    </row>
    <row r="4" spans="1:13" ht="64.150000000000006" customHeight="1">
      <c r="A4" s="2"/>
      <c r="B4" s="8"/>
      <c r="C4" s="15"/>
      <c r="D4" s="20"/>
      <c r="E4" s="23"/>
      <c r="F4" s="23"/>
      <c r="G4" s="25"/>
      <c r="H4" s="25"/>
      <c r="I4" s="25"/>
      <c r="J4" s="25"/>
      <c r="K4" s="25"/>
      <c r="L4" s="25"/>
      <c r="M4" s="26"/>
    </row>
    <row r="5" spans="1:13" ht="15.2" customHeight="1">
      <c r="A5" s="3" t="s">
        <v>15</v>
      </c>
      <c r="B5" s="3" t="s">
        <v>18</v>
      </c>
      <c r="C5" s="3">
        <v>1</v>
      </c>
      <c r="D5" s="3">
        <v>2</v>
      </c>
      <c r="E5" s="3">
        <v>3</v>
      </c>
      <c r="F5" s="3">
        <v>4</v>
      </c>
      <c r="G5" s="3">
        <v>5</v>
      </c>
      <c r="H5" s="3">
        <v>6</v>
      </c>
      <c r="I5" s="3">
        <v>7</v>
      </c>
      <c r="J5" s="3">
        <v>8</v>
      </c>
      <c r="K5" s="3">
        <v>9</v>
      </c>
      <c r="L5" s="3">
        <v>10</v>
      </c>
      <c r="M5" s="26"/>
    </row>
    <row r="6" spans="1:13" ht="18.2" customHeight="1">
      <c r="A6" s="4">
        <v>1</v>
      </c>
      <c r="B6" s="9" t="s">
        <v>19</v>
      </c>
      <c r="C6" s="17">
        <f t="shared" ref="C6:L6" si="0">SUM(C7,C10,C13,C14,C15,C18,C21,C22)</f>
        <v>589</v>
      </c>
      <c r="D6" s="17">
        <f t="shared" si="0"/>
        <v>549994.63</v>
      </c>
      <c r="E6" s="17">
        <f t="shared" si="0"/>
        <v>462</v>
      </c>
      <c r="F6" s="17">
        <f t="shared" si="0"/>
        <v>507450.97</v>
      </c>
      <c r="G6" s="17">
        <f t="shared" si="0"/>
        <v>27</v>
      </c>
      <c r="H6" s="17">
        <f t="shared" si="0"/>
        <v>27947.38</v>
      </c>
      <c r="I6" s="17">
        <f t="shared" si="0"/>
        <v>67</v>
      </c>
      <c r="J6" s="17">
        <f t="shared" si="0"/>
        <v>46947.170000000006</v>
      </c>
      <c r="K6" s="17">
        <f t="shared" si="0"/>
        <v>95</v>
      </c>
      <c r="L6" s="17">
        <f t="shared" si="0"/>
        <v>62064.7</v>
      </c>
      <c r="M6" s="26"/>
    </row>
    <row r="7" spans="1:13" ht="16.7" customHeight="1">
      <c r="A7" s="4">
        <v>2</v>
      </c>
      <c r="B7" s="10" t="s">
        <v>20</v>
      </c>
      <c r="C7" s="16">
        <v>287</v>
      </c>
      <c r="D7" s="16">
        <v>373674.63</v>
      </c>
      <c r="E7" s="16">
        <v>247</v>
      </c>
      <c r="F7" s="16">
        <v>371052.16</v>
      </c>
      <c r="G7" s="16">
        <v>17</v>
      </c>
      <c r="H7" s="16">
        <v>22507.38</v>
      </c>
      <c r="I7" s="16">
        <v>15</v>
      </c>
      <c r="J7" s="16">
        <v>13186.77</v>
      </c>
      <c r="K7" s="16">
        <v>19</v>
      </c>
      <c r="L7" s="16">
        <v>16624.7</v>
      </c>
      <c r="M7" s="26"/>
    </row>
    <row r="8" spans="1:13" ht="16.7" customHeight="1">
      <c r="A8" s="4">
        <v>3</v>
      </c>
      <c r="B8" s="11" t="s">
        <v>21</v>
      </c>
      <c r="C8" s="16">
        <v>77</v>
      </c>
      <c r="D8" s="16">
        <v>154577.87</v>
      </c>
      <c r="E8" s="16">
        <v>63</v>
      </c>
      <c r="F8" s="16">
        <v>98600.69</v>
      </c>
      <c r="G8" s="16">
        <v>11</v>
      </c>
      <c r="H8" s="16">
        <v>14966.27</v>
      </c>
      <c r="I8" s="16">
        <v>1</v>
      </c>
      <c r="J8" s="16">
        <v>1280</v>
      </c>
      <c r="K8" s="16">
        <v>3</v>
      </c>
      <c r="L8" s="16">
        <v>4800</v>
      </c>
      <c r="M8" s="26"/>
    </row>
    <row r="9" spans="1:13" ht="16.7" customHeight="1">
      <c r="A9" s="4">
        <v>4</v>
      </c>
      <c r="B9" s="11" t="s">
        <v>22</v>
      </c>
      <c r="C9" s="16">
        <v>210</v>
      </c>
      <c r="D9" s="16">
        <v>219096.76</v>
      </c>
      <c r="E9" s="16">
        <v>184</v>
      </c>
      <c r="F9" s="16">
        <v>272451.46999999997</v>
      </c>
      <c r="G9" s="16">
        <v>6</v>
      </c>
      <c r="H9" s="16">
        <v>7541.11</v>
      </c>
      <c r="I9" s="16">
        <v>14</v>
      </c>
      <c r="J9" s="16">
        <v>11906.77</v>
      </c>
      <c r="K9" s="16">
        <v>16</v>
      </c>
      <c r="L9" s="16">
        <v>11824.7</v>
      </c>
      <c r="M9" s="26"/>
    </row>
    <row r="10" spans="1:13" ht="19.7" customHeight="1">
      <c r="A10" s="4">
        <v>5</v>
      </c>
      <c r="B10" s="10" t="s">
        <v>23</v>
      </c>
      <c r="C10" s="16">
        <v>127</v>
      </c>
      <c r="D10" s="16">
        <v>85120</v>
      </c>
      <c r="E10" s="16">
        <v>68</v>
      </c>
      <c r="F10" s="16">
        <v>56462.400000000001</v>
      </c>
      <c r="G10" s="16">
        <v>4</v>
      </c>
      <c r="H10" s="16">
        <v>2560</v>
      </c>
      <c r="I10" s="16">
        <v>40</v>
      </c>
      <c r="J10" s="16">
        <v>29458</v>
      </c>
      <c r="K10" s="16">
        <v>55</v>
      </c>
      <c r="L10" s="16">
        <v>37120</v>
      </c>
      <c r="M10" s="26"/>
    </row>
    <row r="11" spans="1:13" ht="19.7" customHeight="1">
      <c r="A11" s="4">
        <v>6</v>
      </c>
      <c r="B11" s="11" t="s">
        <v>24</v>
      </c>
      <c r="C11" s="16">
        <v>4</v>
      </c>
      <c r="D11" s="16">
        <v>6400</v>
      </c>
      <c r="E11" s="16">
        <v>2</v>
      </c>
      <c r="F11" s="16">
        <v>2240</v>
      </c>
      <c r="G11" s="16"/>
      <c r="H11" s="16"/>
      <c r="I11" s="16">
        <v>2</v>
      </c>
      <c r="J11" s="16">
        <v>2204.4</v>
      </c>
      <c r="K11" s="16">
        <v>2</v>
      </c>
      <c r="L11" s="16">
        <v>3200</v>
      </c>
      <c r="M11" s="26"/>
    </row>
    <row r="12" spans="1:13" ht="19.7" customHeight="1">
      <c r="A12" s="4">
        <v>7</v>
      </c>
      <c r="B12" s="11" t="s">
        <v>25</v>
      </c>
      <c r="C12" s="16">
        <v>123</v>
      </c>
      <c r="D12" s="16">
        <v>78720</v>
      </c>
      <c r="E12" s="16">
        <v>66</v>
      </c>
      <c r="F12" s="16">
        <v>54222.400000000001</v>
      </c>
      <c r="G12" s="16">
        <v>4</v>
      </c>
      <c r="H12" s="16">
        <v>2560</v>
      </c>
      <c r="I12" s="16">
        <v>38</v>
      </c>
      <c r="J12" s="16">
        <v>27253.599999999999</v>
      </c>
      <c r="K12" s="16">
        <v>53</v>
      </c>
      <c r="L12" s="16">
        <v>33920</v>
      </c>
      <c r="M12" s="26"/>
    </row>
    <row r="13" spans="1:13" ht="15.2" customHeight="1">
      <c r="A13" s="4">
        <v>8</v>
      </c>
      <c r="B13" s="10" t="s">
        <v>26</v>
      </c>
      <c r="C13" s="16">
        <v>99</v>
      </c>
      <c r="D13" s="16">
        <v>63360</v>
      </c>
      <c r="E13" s="16">
        <v>92</v>
      </c>
      <c r="F13" s="16">
        <v>58856</v>
      </c>
      <c r="G13" s="16">
        <v>3</v>
      </c>
      <c r="H13" s="16">
        <v>1920</v>
      </c>
      <c r="I13" s="16">
        <v>3</v>
      </c>
      <c r="J13" s="16">
        <v>1742.4</v>
      </c>
      <c r="K13" s="16">
        <v>4</v>
      </c>
      <c r="L13" s="16">
        <v>2560</v>
      </c>
      <c r="M13" s="26"/>
    </row>
    <row r="14" spans="1:13" ht="15.95" customHeight="1">
      <c r="A14" s="4">
        <v>9</v>
      </c>
      <c r="B14" s="10" t="s">
        <v>27</v>
      </c>
      <c r="C14" s="16">
        <v>5</v>
      </c>
      <c r="D14" s="16">
        <v>3200</v>
      </c>
      <c r="E14" s="16">
        <v>5</v>
      </c>
      <c r="F14" s="16">
        <v>3200</v>
      </c>
      <c r="G14" s="16"/>
      <c r="H14" s="16"/>
      <c r="I14" s="16"/>
      <c r="J14" s="16"/>
      <c r="K14" s="16"/>
      <c r="L14" s="16"/>
      <c r="M14" s="26"/>
    </row>
    <row r="15" spans="1:13" ht="106.35" customHeight="1">
      <c r="A15" s="4">
        <v>10</v>
      </c>
      <c r="B15" s="10" t="s">
        <v>0</v>
      </c>
      <c r="C15" s="16">
        <v>71</v>
      </c>
      <c r="D15" s="16">
        <v>24640</v>
      </c>
      <c r="E15" s="16">
        <v>50</v>
      </c>
      <c r="F15" s="16">
        <v>17880.41</v>
      </c>
      <c r="G15" s="16">
        <v>3</v>
      </c>
      <c r="H15" s="16">
        <v>960</v>
      </c>
      <c r="I15" s="16">
        <v>9</v>
      </c>
      <c r="J15" s="16">
        <v>2560</v>
      </c>
      <c r="K15" s="16">
        <v>17</v>
      </c>
      <c r="L15" s="16">
        <v>5760</v>
      </c>
      <c r="M15" s="26"/>
    </row>
    <row r="16" spans="1:13" ht="21.2" customHeight="1">
      <c r="A16" s="4">
        <v>11</v>
      </c>
      <c r="B16" s="11" t="s">
        <v>24</v>
      </c>
      <c r="C16" s="16">
        <v>4</v>
      </c>
      <c r="D16" s="16">
        <v>3200</v>
      </c>
      <c r="E16" s="16">
        <v>4</v>
      </c>
      <c r="F16" s="16">
        <v>3200</v>
      </c>
      <c r="G16" s="16"/>
      <c r="H16" s="16"/>
      <c r="I16" s="16"/>
      <c r="J16" s="16"/>
      <c r="K16" s="16"/>
      <c r="L16" s="16"/>
      <c r="M16" s="26"/>
    </row>
    <row r="17" spans="1:13" ht="21.2" customHeight="1">
      <c r="A17" s="4">
        <v>12</v>
      </c>
      <c r="B17" s="11" t="s">
        <v>25</v>
      </c>
      <c r="C17" s="16">
        <v>67</v>
      </c>
      <c r="D17" s="16">
        <v>21440</v>
      </c>
      <c r="E17" s="16">
        <v>46</v>
      </c>
      <c r="F17" s="16">
        <v>14680.41</v>
      </c>
      <c r="G17" s="16">
        <v>3</v>
      </c>
      <c r="H17" s="16">
        <v>960</v>
      </c>
      <c r="I17" s="16">
        <v>9</v>
      </c>
      <c r="J17" s="16">
        <v>2560</v>
      </c>
      <c r="K17" s="16">
        <v>17</v>
      </c>
      <c r="L17" s="16">
        <v>5760</v>
      </c>
      <c r="M17" s="26"/>
    </row>
    <row r="18" spans="1:13" ht="33.950000000000003" customHeight="1">
      <c r="A18" s="4">
        <v>13</v>
      </c>
      <c r="B18" s="10" t="s">
        <v>28</v>
      </c>
      <c r="C18" s="16">
        <f t="shared" ref="C18:L18" si="1">SUM(C19:C20)</f>
        <v>0</v>
      </c>
      <c r="D18" s="16">
        <f t="shared" si="1"/>
        <v>0</v>
      </c>
      <c r="E18" s="16">
        <f t="shared" si="1"/>
        <v>0</v>
      </c>
      <c r="F18" s="16">
        <f t="shared" si="1"/>
        <v>0</v>
      </c>
      <c r="G18" s="16">
        <f t="shared" si="1"/>
        <v>0</v>
      </c>
      <c r="H18" s="16">
        <f t="shared" si="1"/>
        <v>0</v>
      </c>
      <c r="I18" s="16">
        <f t="shared" si="1"/>
        <v>0</v>
      </c>
      <c r="J18" s="16">
        <f t="shared" si="1"/>
        <v>0</v>
      </c>
      <c r="K18" s="16">
        <f t="shared" si="1"/>
        <v>0</v>
      </c>
      <c r="L18" s="16">
        <f t="shared" si="1"/>
        <v>0</v>
      </c>
      <c r="M18" s="26"/>
    </row>
    <row r="19" spans="1:13" ht="15">
      <c r="A19" s="4">
        <v>14</v>
      </c>
      <c r="B19" s="10" t="s">
        <v>29</v>
      </c>
      <c r="C19" s="16"/>
      <c r="D19" s="16"/>
      <c r="E19" s="16"/>
      <c r="F19" s="16"/>
      <c r="G19" s="16"/>
      <c r="H19" s="16"/>
      <c r="I19" s="16"/>
      <c r="J19" s="16"/>
      <c r="K19" s="16"/>
      <c r="L19" s="16"/>
      <c r="M19" s="26"/>
    </row>
    <row r="20" spans="1:13" ht="23.45" customHeight="1">
      <c r="A20" s="4">
        <v>15</v>
      </c>
      <c r="B20" s="10" t="s">
        <v>30</v>
      </c>
      <c r="C20" s="16"/>
      <c r="D20" s="16"/>
      <c r="E20" s="16"/>
      <c r="F20" s="16"/>
      <c r="G20" s="16"/>
      <c r="H20" s="16"/>
      <c r="I20" s="16"/>
      <c r="J20" s="16"/>
      <c r="K20" s="16"/>
      <c r="L20" s="16"/>
      <c r="M20" s="26"/>
    </row>
    <row r="21" spans="1:13" ht="46.9" customHeight="1">
      <c r="A21" s="4">
        <v>16</v>
      </c>
      <c r="B21" s="10" t="s">
        <v>31</v>
      </c>
      <c r="C21" s="16"/>
      <c r="D21" s="16"/>
      <c r="E21" s="16"/>
      <c r="F21" s="16"/>
      <c r="G21" s="16"/>
      <c r="H21" s="16"/>
      <c r="I21" s="16"/>
      <c r="J21" s="16"/>
      <c r="K21" s="16"/>
      <c r="L21" s="16"/>
      <c r="M21" s="26"/>
    </row>
    <row r="22" spans="1:13" ht="31.7" customHeight="1">
      <c r="A22" s="4">
        <v>17</v>
      </c>
      <c r="B22" s="10" t="s">
        <v>32</v>
      </c>
      <c r="C22" s="16"/>
      <c r="D22" s="16"/>
      <c r="E22" s="16"/>
      <c r="F22" s="16"/>
      <c r="G22" s="16"/>
      <c r="H22" s="16"/>
      <c r="I22" s="16"/>
      <c r="J22" s="16"/>
      <c r="K22" s="16"/>
      <c r="L22" s="16"/>
      <c r="M22" s="26"/>
    </row>
    <row r="23" spans="1:13" ht="20.45" customHeight="1">
      <c r="A23" s="4">
        <v>18</v>
      </c>
      <c r="B23" s="11" t="s">
        <v>24</v>
      </c>
      <c r="C23" s="16"/>
      <c r="D23" s="16"/>
      <c r="E23" s="16"/>
      <c r="F23" s="16"/>
      <c r="G23" s="16"/>
      <c r="H23" s="16"/>
      <c r="I23" s="16"/>
      <c r="J23" s="16"/>
      <c r="K23" s="16"/>
      <c r="L23" s="16"/>
      <c r="M23" s="26"/>
    </row>
    <row r="24" spans="1:13" ht="20.45" customHeight="1">
      <c r="A24" s="4">
        <v>19</v>
      </c>
      <c r="B24" s="11" t="s">
        <v>25</v>
      </c>
      <c r="C24" s="16"/>
      <c r="D24" s="16"/>
      <c r="E24" s="16"/>
      <c r="F24" s="16"/>
      <c r="G24" s="16"/>
      <c r="H24" s="16"/>
      <c r="I24" s="16"/>
      <c r="J24" s="16"/>
      <c r="K24" s="16"/>
      <c r="L24" s="16"/>
      <c r="M24" s="26"/>
    </row>
    <row r="25" spans="1:13" ht="15.2" customHeight="1">
      <c r="A25" s="4">
        <v>20</v>
      </c>
      <c r="B25" s="9" t="s">
        <v>33</v>
      </c>
      <c r="C25" s="17">
        <f t="shared" ref="C25:L25" si="2">SUM(C26:C33)</f>
        <v>0</v>
      </c>
      <c r="D25" s="17">
        <f t="shared" si="2"/>
        <v>0</v>
      </c>
      <c r="E25" s="17">
        <f t="shared" si="2"/>
        <v>0</v>
      </c>
      <c r="F25" s="17">
        <f t="shared" si="2"/>
        <v>0</v>
      </c>
      <c r="G25" s="17">
        <f t="shared" si="2"/>
        <v>0</v>
      </c>
      <c r="H25" s="17">
        <f t="shared" si="2"/>
        <v>0</v>
      </c>
      <c r="I25" s="17">
        <f t="shared" si="2"/>
        <v>0</v>
      </c>
      <c r="J25" s="17">
        <f t="shared" si="2"/>
        <v>0</v>
      </c>
      <c r="K25" s="17">
        <f t="shared" si="2"/>
        <v>0</v>
      </c>
      <c r="L25" s="17">
        <f t="shared" si="2"/>
        <v>0</v>
      </c>
      <c r="M25" s="26"/>
    </row>
    <row r="26" spans="1:13" ht="15.95" customHeight="1">
      <c r="A26" s="4">
        <v>21</v>
      </c>
      <c r="B26" s="10" t="s">
        <v>34</v>
      </c>
      <c r="C26" s="16"/>
      <c r="D26" s="16"/>
      <c r="E26" s="16"/>
      <c r="F26" s="16"/>
      <c r="G26" s="16"/>
      <c r="H26" s="16"/>
      <c r="I26" s="16"/>
      <c r="J26" s="16"/>
      <c r="K26" s="16"/>
      <c r="L26" s="16"/>
      <c r="M26" s="26"/>
    </row>
    <row r="27" spans="1:13" ht="15.2" customHeight="1">
      <c r="A27" s="4">
        <v>22</v>
      </c>
      <c r="B27" s="10" t="s">
        <v>29</v>
      </c>
      <c r="C27" s="16"/>
      <c r="D27" s="16"/>
      <c r="E27" s="16"/>
      <c r="F27" s="16"/>
      <c r="G27" s="16"/>
      <c r="H27" s="16"/>
      <c r="I27" s="16"/>
      <c r="J27" s="16"/>
      <c r="K27" s="16"/>
      <c r="L27" s="16"/>
      <c r="M27" s="26"/>
    </row>
    <row r="28" spans="1:13" ht="74.650000000000006" customHeight="1">
      <c r="A28" s="4">
        <v>23</v>
      </c>
      <c r="B28" s="10" t="s">
        <v>1</v>
      </c>
      <c r="C28" s="16"/>
      <c r="D28" s="16"/>
      <c r="E28" s="16"/>
      <c r="F28" s="16"/>
      <c r="G28" s="16"/>
      <c r="H28" s="16"/>
      <c r="I28" s="16"/>
      <c r="J28" s="16"/>
      <c r="K28" s="16"/>
      <c r="L28" s="16"/>
      <c r="M28" s="26"/>
    </row>
    <row r="29" spans="1:13" ht="45.4" customHeight="1">
      <c r="A29" s="4">
        <v>24</v>
      </c>
      <c r="B29" s="10" t="s">
        <v>35</v>
      </c>
      <c r="C29" s="16"/>
      <c r="D29" s="16"/>
      <c r="E29" s="16"/>
      <c r="F29" s="16"/>
      <c r="G29" s="16"/>
      <c r="H29" s="16"/>
      <c r="I29" s="16"/>
      <c r="J29" s="16"/>
      <c r="K29" s="16"/>
      <c r="L29" s="16"/>
      <c r="M29" s="26"/>
    </row>
    <row r="30" spans="1:13" ht="30.2" customHeight="1">
      <c r="A30" s="4">
        <v>25</v>
      </c>
      <c r="B30" s="10" t="s">
        <v>36</v>
      </c>
      <c r="C30" s="16"/>
      <c r="D30" s="16"/>
      <c r="E30" s="16"/>
      <c r="F30" s="16"/>
      <c r="G30" s="16"/>
      <c r="H30" s="16"/>
      <c r="I30" s="16"/>
      <c r="J30" s="16"/>
      <c r="K30" s="16"/>
      <c r="L30" s="16"/>
      <c r="M30" s="26"/>
    </row>
    <row r="31" spans="1:13" ht="30.2" customHeight="1">
      <c r="A31" s="4">
        <v>26</v>
      </c>
      <c r="B31" s="10" t="s">
        <v>37</v>
      </c>
      <c r="C31" s="16"/>
      <c r="D31" s="16"/>
      <c r="E31" s="16"/>
      <c r="F31" s="16"/>
      <c r="G31" s="16"/>
      <c r="H31" s="16"/>
      <c r="I31" s="16"/>
      <c r="J31" s="16"/>
      <c r="K31" s="16"/>
      <c r="L31" s="16"/>
      <c r="M31" s="26"/>
    </row>
    <row r="32" spans="1:13" ht="15.2" customHeight="1">
      <c r="A32" s="4">
        <v>27</v>
      </c>
      <c r="B32" s="10" t="s">
        <v>38</v>
      </c>
      <c r="C32" s="16"/>
      <c r="D32" s="16"/>
      <c r="E32" s="16"/>
      <c r="F32" s="16"/>
      <c r="G32" s="16"/>
      <c r="H32" s="16"/>
      <c r="I32" s="16"/>
      <c r="J32" s="16"/>
      <c r="K32" s="16"/>
      <c r="L32" s="16"/>
      <c r="M32" s="26"/>
    </row>
    <row r="33" spans="1:13" ht="104.85" customHeight="1">
      <c r="A33" s="4">
        <v>28</v>
      </c>
      <c r="B33" s="10" t="s">
        <v>2</v>
      </c>
      <c r="C33" s="16"/>
      <c r="D33" s="16"/>
      <c r="E33" s="16"/>
      <c r="F33" s="16"/>
      <c r="G33" s="16"/>
      <c r="H33" s="16"/>
      <c r="I33" s="16"/>
      <c r="J33" s="16"/>
      <c r="K33" s="16"/>
      <c r="L33" s="16"/>
      <c r="M33" s="26"/>
    </row>
    <row r="34" spans="1:13" ht="31.7" customHeight="1">
      <c r="A34" s="4">
        <v>29</v>
      </c>
      <c r="B34" s="9" t="s">
        <v>39</v>
      </c>
      <c r="C34" s="17">
        <f t="shared" ref="C34:L34" si="3">SUM(C35,C42,C43,C44)</f>
        <v>14</v>
      </c>
      <c r="D34" s="17">
        <f t="shared" si="3"/>
        <v>11840</v>
      </c>
      <c r="E34" s="17">
        <f t="shared" si="3"/>
        <v>10</v>
      </c>
      <c r="F34" s="17">
        <f t="shared" si="3"/>
        <v>9600</v>
      </c>
      <c r="G34" s="17">
        <f t="shared" si="3"/>
        <v>1</v>
      </c>
      <c r="H34" s="17">
        <f t="shared" si="3"/>
        <v>3200</v>
      </c>
      <c r="I34" s="17">
        <f t="shared" si="3"/>
        <v>1</v>
      </c>
      <c r="J34" s="17">
        <f t="shared" si="3"/>
        <v>640</v>
      </c>
      <c r="K34" s="17">
        <f t="shared" si="3"/>
        <v>2</v>
      </c>
      <c r="L34" s="17">
        <f t="shared" si="3"/>
        <v>3520</v>
      </c>
      <c r="M34" s="26"/>
    </row>
    <row r="35" spans="1:13" ht="24.2" customHeight="1">
      <c r="A35" s="4">
        <v>30</v>
      </c>
      <c r="B35" s="10" t="s">
        <v>40</v>
      </c>
      <c r="C35" s="16">
        <f t="shared" ref="C35:L35" si="4">SUM(C36,C39)</f>
        <v>14</v>
      </c>
      <c r="D35" s="16">
        <f t="shared" si="4"/>
        <v>11840</v>
      </c>
      <c r="E35" s="16">
        <f t="shared" si="4"/>
        <v>10</v>
      </c>
      <c r="F35" s="16">
        <f t="shared" si="4"/>
        <v>9600</v>
      </c>
      <c r="G35" s="16">
        <f t="shared" si="4"/>
        <v>1</v>
      </c>
      <c r="H35" s="16">
        <f t="shared" si="4"/>
        <v>3200</v>
      </c>
      <c r="I35" s="16">
        <f t="shared" si="4"/>
        <v>1</v>
      </c>
      <c r="J35" s="16">
        <f t="shared" si="4"/>
        <v>640</v>
      </c>
      <c r="K35" s="16">
        <f t="shared" si="4"/>
        <v>2</v>
      </c>
      <c r="L35" s="16">
        <f t="shared" si="4"/>
        <v>3520</v>
      </c>
      <c r="M35" s="26"/>
    </row>
    <row r="36" spans="1:13" ht="19.7" customHeight="1">
      <c r="A36" s="4">
        <v>31</v>
      </c>
      <c r="B36" s="10" t="s">
        <v>41</v>
      </c>
      <c r="C36" s="16"/>
      <c r="D36" s="16"/>
      <c r="E36" s="16"/>
      <c r="F36" s="16"/>
      <c r="G36" s="16"/>
      <c r="H36" s="16"/>
      <c r="I36" s="16"/>
      <c r="J36" s="16"/>
      <c r="K36" s="16"/>
      <c r="L36" s="16"/>
      <c r="M36" s="26"/>
    </row>
    <row r="37" spans="1:13" ht="16.7" customHeight="1">
      <c r="A37" s="4">
        <v>32</v>
      </c>
      <c r="B37" s="11" t="s">
        <v>42</v>
      </c>
      <c r="C37" s="16"/>
      <c r="D37" s="16"/>
      <c r="E37" s="16"/>
      <c r="F37" s="16"/>
      <c r="G37" s="16"/>
      <c r="H37" s="16"/>
      <c r="I37" s="16"/>
      <c r="J37" s="16"/>
      <c r="K37" s="16"/>
      <c r="L37" s="16"/>
      <c r="M37" s="26"/>
    </row>
    <row r="38" spans="1:13" ht="16.7" customHeight="1">
      <c r="A38" s="4">
        <v>33</v>
      </c>
      <c r="B38" s="11" t="s">
        <v>22</v>
      </c>
      <c r="C38" s="16"/>
      <c r="D38" s="16"/>
      <c r="E38" s="16"/>
      <c r="F38" s="16"/>
      <c r="G38" s="16"/>
      <c r="H38" s="16"/>
      <c r="I38" s="16"/>
      <c r="J38" s="16"/>
      <c r="K38" s="16"/>
      <c r="L38" s="16"/>
      <c r="M38" s="26"/>
    </row>
    <row r="39" spans="1:13" ht="21.2" customHeight="1">
      <c r="A39" s="4">
        <v>34</v>
      </c>
      <c r="B39" s="10" t="s">
        <v>43</v>
      </c>
      <c r="C39" s="16">
        <v>14</v>
      </c>
      <c r="D39" s="16">
        <v>11840</v>
      </c>
      <c r="E39" s="16">
        <v>10</v>
      </c>
      <c r="F39" s="16">
        <v>9600</v>
      </c>
      <c r="G39" s="16">
        <v>1</v>
      </c>
      <c r="H39" s="16">
        <v>3200</v>
      </c>
      <c r="I39" s="16">
        <v>1</v>
      </c>
      <c r="J39" s="16">
        <v>640</v>
      </c>
      <c r="K39" s="16">
        <v>2</v>
      </c>
      <c r="L39" s="16">
        <v>3520</v>
      </c>
      <c r="M39" s="26"/>
    </row>
    <row r="40" spans="1:13" ht="30.2" customHeight="1">
      <c r="A40" s="4">
        <v>35</v>
      </c>
      <c r="B40" s="11" t="s">
        <v>44</v>
      </c>
      <c r="C40" s="16">
        <v>3</v>
      </c>
      <c r="D40" s="16">
        <v>4800</v>
      </c>
      <c r="E40" s="16">
        <v>1</v>
      </c>
      <c r="F40" s="16">
        <v>3200</v>
      </c>
      <c r="G40" s="16">
        <v>1</v>
      </c>
      <c r="H40" s="16">
        <v>3200</v>
      </c>
      <c r="I40" s="16"/>
      <c r="J40" s="16"/>
      <c r="K40" s="16">
        <v>1</v>
      </c>
      <c r="L40" s="16">
        <v>2240</v>
      </c>
      <c r="M40" s="26"/>
    </row>
    <row r="41" spans="1:13" ht="21.2" customHeight="1">
      <c r="A41" s="4">
        <v>36</v>
      </c>
      <c r="B41" s="11" t="s">
        <v>25</v>
      </c>
      <c r="C41" s="16">
        <v>11</v>
      </c>
      <c r="D41" s="16">
        <v>7040</v>
      </c>
      <c r="E41" s="16">
        <v>9</v>
      </c>
      <c r="F41" s="16">
        <v>6400</v>
      </c>
      <c r="G41" s="16"/>
      <c r="H41" s="16"/>
      <c r="I41" s="16">
        <v>1</v>
      </c>
      <c r="J41" s="16">
        <v>640</v>
      </c>
      <c r="K41" s="16">
        <v>1</v>
      </c>
      <c r="L41" s="16">
        <v>1280</v>
      </c>
      <c r="M41" s="26"/>
    </row>
    <row r="42" spans="1:13" ht="45.4" customHeight="1">
      <c r="A42" s="4">
        <v>37</v>
      </c>
      <c r="B42" s="10" t="s">
        <v>45</v>
      </c>
      <c r="C42" s="16"/>
      <c r="D42" s="16"/>
      <c r="E42" s="16"/>
      <c r="F42" s="16"/>
      <c r="G42" s="16"/>
      <c r="H42" s="16"/>
      <c r="I42" s="16"/>
      <c r="J42" s="16"/>
      <c r="K42" s="16"/>
      <c r="L42" s="16"/>
      <c r="M42" s="26"/>
    </row>
    <row r="43" spans="1:13" ht="30.2" customHeight="1">
      <c r="A43" s="4">
        <v>38</v>
      </c>
      <c r="B43" s="10" t="s">
        <v>46</v>
      </c>
      <c r="C43" s="16"/>
      <c r="D43" s="16"/>
      <c r="E43" s="16"/>
      <c r="F43" s="16"/>
      <c r="G43" s="16"/>
      <c r="H43" s="16"/>
      <c r="I43" s="16"/>
      <c r="J43" s="16"/>
      <c r="K43" s="16"/>
      <c r="L43" s="16"/>
      <c r="M43" s="26"/>
    </row>
    <row r="44" spans="1:13" ht="51.4" customHeight="1">
      <c r="A44" s="4">
        <v>39</v>
      </c>
      <c r="B44" s="10" t="s">
        <v>47</v>
      </c>
      <c r="C44" s="16"/>
      <c r="D44" s="16"/>
      <c r="E44" s="16"/>
      <c r="F44" s="16"/>
      <c r="G44" s="16"/>
      <c r="H44" s="16"/>
      <c r="I44" s="16"/>
      <c r="J44" s="16"/>
      <c r="K44" s="16"/>
      <c r="L44" s="16"/>
      <c r="M44" s="26"/>
    </row>
    <row r="45" spans="1:13" ht="21.95" customHeight="1">
      <c r="A45" s="4">
        <v>40</v>
      </c>
      <c r="B45" s="9" t="s">
        <v>48</v>
      </c>
      <c r="C45" s="17">
        <f t="shared" ref="C45:L45" si="5">SUM(C46:C51)</f>
        <v>33</v>
      </c>
      <c r="D45" s="17">
        <f t="shared" si="5"/>
        <v>974.4</v>
      </c>
      <c r="E45" s="17">
        <f t="shared" si="5"/>
        <v>29</v>
      </c>
      <c r="F45" s="17">
        <f t="shared" si="5"/>
        <v>866.96</v>
      </c>
      <c r="G45" s="17">
        <f t="shared" si="5"/>
        <v>4</v>
      </c>
      <c r="H45" s="17">
        <f t="shared" si="5"/>
        <v>180.54</v>
      </c>
      <c r="I45" s="17">
        <f t="shared" si="5"/>
        <v>0</v>
      </c>
      <c r="J45" s="17">
        <f t="shared" si="5"/>
        <v>0</v>
      </c>
      <c r="K45" s="17">
        <f t="shared" si="5"/>
        <v>0</v>
      </c>
      <c r="L45" s="17">
        <f t="shared" si="5"/>
        <v>0</v>
      </c>
      <c r="M45" s="26"/>
    </row>
    <row r="46" spans="1:13" ht="18.95" customHeight="1">
      <c r="A46" s="4">
        <v>41</v>
      </c>
      <c r="B46" s="10" t="s">
        <v>49</v>
      </c>
      <c r="C46" s="16">
        <v>10</v>
      </c>
      <c r="D46" s="16">
        <v>81.599999999999994</v>
      </c>
      <c r="E46" s="16">
        <v>10</v>
      </c>
      <c r="F46" s="16">
        <v>105.6</v>
      </c>
      <c r="G46" s="16"/>
      <c r="H46" s="16"/>
      <c r="I46" s="16"/>
      <c r="J46" s="16"/>
      <c r="K46" s="16"/>
      <c r="L46" s="16"/>
      <c r="M46" s="26"/>
    </row>
    <row r="47" spans="1:13" ht="21.2" customHeight="1">
      <c r="A47" s="4">
        <v>42</v>
      </c>
      <c r="B47" s="10" t="s">
        <v>50</v>
      </c>
      <c r="C47" s="16">
        <v>14</v>
      </c>
      <c r="D47" s="16">
        <v>672</v>
      </c>
      <c r="E47" s="16">
        <v>10</v>
      </c>
      <c r="F47" s="16">
        <v>468.54</v>
      </c>
      <c r="G47" s="16">
        <v>4</v>
      </c>
      <c r="H47" s="16">
        <v>180.54</v>
      </c>
      <c r="I47" s="16"/>
      <c r="J47" s="16"/>
      <c r="K47" s="16"/>
      <c r="L47" s="16"/>
      <c r="M47" s="26"/>
    </row>
    <row r="48" spans="1:13" ht="21.2" customHeight="1">
      <c r="A48" s="4">
        <v>43</v>
      </c>
      <c r="B48" s="10" t="s">
        <v>51</v>
      </c>
      <c r="C48" s="16"/>
      <c r="D48" s="16"/>
      <c r="E48" s="16"/>
      <c r="F48" s="16"/>
      <c r="G48" s="16"/>
      <c r="H48" s="16"/>
      <c r="I48" s="16"/>
      <c r="J48" s="16"/>
      <c r="K48" s="16"/>
      <c r="L48" s="16"/>
      <c r="M48" s="26"/>
    </row>
    <row r="49" spans="1:13" ht="27.2" customHeight="1">
      <c r="A49" s="4">
        <v>44</v>
      </c>
      <c r="B49" s="10" t="s">
        <v>52</v>
      </c>
      <c r="C49" s="16">
        <v>2</v>
      </c>
      <c r="D49" s="16">
        <v>96</v>
      </c>
      <c r="E49" s="16">
        <v>2</v>
      </c>
      <c r="F49" s="16">
        <v>96</v>
      </c>
      <c r="G49" s="16"/>
      <c r="H49" s="16"/>
      <c r="I49" s="16"/>
      <c r="J49" s="16"/>
      <c r="K49" s="16"/>
      <c r="L49" s="16"/>
      <c r="M49" s="26"/>
    </row>
    <row r="50" spans="1:13" ht="76.349999999999994" customHeight="1">
      <c r="A50" s="4">
        <v>45</v>
      </c>
      <c r="B50" s="10" t="s">
        <v>3</v>
      </c>
      <c r="C50" s="16"/>
      <c r="D50" s="16"/>
      <c r="E50" s="16"/>
      <c r="F50" s="16"/>
      <c r="G50" s="16"/>
      <c r="H50" s="16"/>
      <c r="I50" s="16"/>
      <c r="J50" s="16"/>
      <c r="K50" s="16"/>
      <c r="L50" s="16"/>
      <c r="M50" s="26"/>
    </row>
    <row r="51" spans="1:13" ht="24.2" customHeight="1">
      <c r="A51" s="4">
        <v>46</v>
      </c>
      <c r="B51" s="10" t="s">
        <v>53</v>
      </c>
      <c r="C51" s="16">
        <v>7</v>
      </c>
      <c r="D51" s="16">
        <v>124.8</v>
      </c>
      <c r="E51" s="16">
        <v>7</v>
      </c>
      <c r="F51" s="16">
        <v>196.82</v>
      </c>
      <c r="G51" s="16"/>
      <c r="H51" s="16"/>
      <c r="I51" s="16"/>
      <c r="J51" s="16"/>
      <c r="K51" s="16"/>
      <c r="L51" s="16"/>
      <c r="M51" s="26"/>
    </row>
    <row r="52" spans="1:13" ht="28.5">
      <c r="A52" s="5">
        <v>47</v>
      </c>
      <c r="B52" s="9" t="s">
        <v>54</v>
      </c>
      <c r="C52" s="17">
        <v>132</v>
      </c>
      <c r="D52" s="17">
        <v>42240</v>
      </c>
      <c r="E52" s="17">
        <v>62</v>
      </c>
      <c r="F52" s="17">
        <v>19840</v>
      </c>
      <c r="G52" s="17"/>
      <c r="H52" s="17"/>
      <c r="I52" s="17">
        <v>129</v>
      </c>
      <c r="J52" s="17">
        <v>41280</v>
      </c>
      <c r="K52" s="17">
        <v>3</v>
      </c>
      <c r="L52" s="17">
        <v>960</v>
      </c>
      <c r="M52" s="26"/>
    </row>
    <row r="53" spans="1:13" ht="15.2" customHeight="1">
      <c r="A53" s="4">
        <v>48</v>
      </c>
      <c r="B53" s="12" t="s">
        <v>55</v>
      </c>
      <c r="C53" s="17">
        <f t="shared" ref="C53:L53" si="6">SUM(C6,C25,C34,C45,C52)</f>
        <v>768</v>
      </c>
      <c r="D53" s="17">
        <f t="shared" si="6"/>
        <v>605049.03</v>
      </c>
      <c r="E53" s="17">
        <f t="shared" si="6"/>
        <v>563</v>
      </c>
      <c r="F53" s="17">
        <f t="shared" si="6"/>
        <v>537757.92999999993</v>
      </c>
      <c r="G53" s="17">
        <f t="shared" si="6"/>
        <v>32</v>
      </c>
      <c r="H53" s="17">
        <f t="shared" si="6"/>
        <v>31327.920000000002</v>
      </c>
      <c r="I53" s="17">
        <f t="shared" si="6"/>
        <v>197</v>
      </c>
      <c r="J53" s="17">
        <f t="shared" si="6"/>
        <v>88867.170000000013</v>
      </c>
      <c r="K53" s="17">
        <f t="shared" si="6"/>
        <v>100</v>
      </c>
      <c r="L53" s="17">
        <f t="shared" si="6"/>
        <v>66544.7</v>
      </c>
      <c r="M53" s="26"/>
    </row>
    <row r="54" spans="1:13" ht="12.2" customHeight="1">
      <c r="A54" s="6"/>
      <c r="B54" s="6"/>
      <c r="C54" s="18"/>
      <c r="D54" s="21"/>
      <c r="E54" s="21"/>
      <c r="F54" s="21"/>
      <c r="G54" s="18"/>
      <c r="H54" s="18"/>
      <c r="I54" s="18"/>
      <c r="J54" s="18"/>
      <c r="K54" s="18"/>
      <c r="L54" s="18"/>
    </row>
    <row r="55" spans="1:13" ht="12.95" customHeight="1">
      <c r="B55" s="13" t="s">
        <v>56</v>
      </c>
      <c r="C55" s="14"/>
      <c r="D55" s="22"/>
      <c r="E55" s="22"/>
      <c r="F55" s="22"/>
      <c r="G55" s="14"/>
      <c r="H55" s="14"/>
      <c r="I55" s="14"/>
      <c r="J55" s="14"/>
      <c r="K55" s="14"/>
      <c r="L55" s="14"/>
    </row>
    <row r="56" spans="1:13" ht="12.95" customHeight="1">
      <c r="B56" s="13" t="s">
        <v>57</v>
      </c>
      <c r="C56" s="14"/>
      <c r="D56" s="22"/>
      <c r="E56" s="22"/>
      <c r="F56" s="22"/>
      <c r="G56" s="14"/>
      <c r="H56" s="14"/>
      <c r="I56" s="14"/>
      <c r="J56" s="14"/>
      <c r="K56" s="14"/>
      <c r="L56" s="14"/>
    </row>
    <row r="57" spans="1:13" ht="12.95" customHeight="1">
      <c r="B57" s="13" t="s">
        <v>58</v>
      </c>
    </row>
    <row r="58" spans="1:13" ht="12.2" customHeight="1">
      <c r="B58" s="14" t="s">
        <v>59</v>
      </c>
    </row>
  </sheetData>
  <mergeCells count="17">
    <mergeCell ref="B1:C1"/>
    <mergeCell ref="A2:A4"/>
    <mergeCell ref="B2:B4"/>
    <mergeCell ref="E3:E4"/>
    <mergeCell ref="F3:F4"/>
    <mergeCell ref="G2:H2"/>
    <mergeCell ref="G3:G4"/>
    <mergeCell ref="H3:H4"/>
    <mergeCell ref="E2:F2"/>
    <mergeCell ref="C2:C4"/>
    <mergeCell ref="D2:D4"/>
    <mergeCell ref="K3:K4"/>
    <mergeCell ref="J3:J4"/>
    <mergeCell ref="L3:L4"/>
    <mergeCell ref="K2:L2"/>
    <mergeCell ref="I2:J2"/>
    <mergeCell ref="I3:I4"/>
  </mergeCells>
  <pageMargins left="0.27559055118110237" right="0.19685039370078741" top="0.19685039370078741" bottom="0.62992125984251968" header="0.15748031496062992" footer="0.31496062992125984"/>
  <pageSetup paperSize="9" scale="60" fitToWidth="2" fitToHeight="2" orientation="landscape"/>
  <headerFooter alignWithMargins="0">
    <oddFooter>&amp;CФорма № 10, Підрозділ: Тлумацький районний суд Івано-Франківської області,_x000D_
 Початок періоду: 01.01.2017, Кінець періоду: 31.12.2017&amp;L7C2B4660</oddFooter>
  </headerFooter>
</worksheet>
</file>

<file path=xl/worksheets/sheet2.xml><?xml version="1.0" encoding="utf-8"?>
<worksheet xmlns="http://schemas.openxmlformats.org/spreadsheetml/2006/main" xmlns:r="http://schemas.openxmlformats.org/officeDocument/2006/relationships">
  <dimension ref="A1:K44"/>
  <sheetViews>
    <sheetView workbookViewId="0"/>
  </sheetViews>
  <sheetFormatPr defaultRowHeight="12.75"/>
  <cols>
    <col min="1" max="1" width="4.42578125" customWidth="1"/>
    <col min="2" max="2" width="78.5703125" customWidth="1"/>
    <col min="3" max="3" width="5.140625" customWidth="1"/>
    <col min="4" max="4" width="20.42578125" customWidth="1"/>
    <col min="5" max="5" width="10.5703125" customWidth="1"/>
    <col min="6" max="6" width="17.7109375" customWidth="1"/>
  </cols>
  <sheetData>
    <row r="1" spans="1:7" ht="18.75">
      <c r="B1" s="34" t="s">
        <v>70</v>
      </c>
      <c r="C1" s="34"/>
      <c r="D1" s="44"/>
    </row>
    <row r="2" spans="1:7">
      <c r="A2" s="24"/>
      <c r="B2" s="35"/>
      <c r="C2" s="35"/>
      <c r="D2" s="35"/>
      <c r="E2" s="24"/>
      <c r="F2" s="24"/>
    </row>
    <row r="3" spans="1:7" ht="37.700000000000003" customHeight="1">
      <c r="A3" s="8" t="s">
        <v>14</v>
      </c>
      <c r="B3" s="8" t="s">
        <v>71</v>
      </c>
      <c r="C3" s="8"/>
      <c r="D3" s="8"/>
      <c r="E3" s="2" t="s">
        <v>63</v>
      </c>
      <c r="F3" s="2" t="s">
        <v>69</v>
      </c>
      <c r="G3" s="51"/>
    </row>
    <row r="4" spans="1:7">
      <c r="A4" s="8"/>
      <c r="B4" s="8"/>
      <c r="C4" s="8"/>
      <c r="D4" s="8"/>
      <c r="E4" s="2"/>
      <c r="F4" s="2"/>
      <c r="G4" s="26"/>
    </row>
    <row r="5" spans="1:7" ht="15">
      <c r="A5" s="4">
        <v>1</v>
      </c>
      <c r="B5" s="36" t="s">
        <v>72</v>
      </c>
      <c r="C5" s="36"/>
      <c r="D5" s="36"/>
      <c r="E5" s="62">
        <f>SUM(E6:E31)</f>
        <v>0</v>
      </c>
      <c r="F5" s="63">
        <f>SUM(F6:F31)</f>
        <v>0</v>
      </c>
      <c r="G5" s="26"/>
    </row>
    <row r="6" spans="1:7" ht="15">
      <c r="A6" s="4">
        <v>2</v>
      </c>
      <c r="B6" s="37" t="s">
        <v>73</v>
      </c>
      <c r="C6" s="42"/>
      <c r="D6" s="45"/>
      <c r="E6" s="48"/>
      <c r="F6" s="48"/>
      <c r="G6" s="26"/>
    </row>
    <row r="7" spans="1:7" ht="15">
      <c r="A7" s="4">
        <v>3</v>
      </c>
      <c r="B7" s="37" t="s">
        <v>74</v>
      </c>
      <c r="C7" s="42"/>
      <c r="D7" s="45"/>
      <c r="E7" s="48"/>
      <c r="F7" s="48"/>
      <c r="G7" s="26"/>
    </row>
    <row r="8" spans="1:7" ht="15">
      <c r="A8" s="4">
        <v>4</v>
      </c>
      <c r="B8" s="37" t="s">
        <v>75</v>
      </c>
      <c r="C8" s="42"/>
      <c r="D8" s="45"/>
      <c r="E8" s="48"/>
      <c r="F8" s="48"/>
      <c r="G8" s="26"/>
    </row>
    <row r="9" spans="1:7" ht="37.700000000000003" customHeight="1">
      <c r="A9" s="4">
        <v>5</v>
      </c>
      <c r="B9" s="37" t="s">
        <v>4</v>
      </c>
      <c r="C9" s="42"/>
      <c r="D9" s="45"/>
      <c r="E9" s="48"/>
      <c r="F9" s="48"/>
      <c r="G9" s="51"/>
    </row>
    <row r="10" spans="1:7" ht="37.700000000000003" customHeight="1">
      <c r="A10" s="4">
        <v>6</v>
      </c>
      <c r="B10" s="37" t="s">
        <v>76</v>
      </c>
      <c r="C10" s="42"/>
      <c r="D10" s="45"/>
      <c r="E10" s="48"/>
      <c r="F10" s="48"/>
      <c r="G10" s="51"/>
    </row>
    <row r="11" spans="1:7" ht="15">
      <c r="A11" s="4">
        <v>7</v>
      </c>
      <c r="B11" s="38" t="s">
        <v>77</v>
      </c>
      <c r="C11" s="43"/>
      <c r="D11" s="46"/>
      <c r="E11" s="48"/>
      <c r="F11" s="48"/>
      <c r="G11" s="26"/>
    </row>
    <row r="12" spans="1:7" ht="15">
      <c r="A12" s="4">
        <v>8</v>
      </c>
      <c r="B12" s="38" t="s">
        <v>78</v>
      </c>
      <c r="C12" s="43"/>
      <c r="D12" s="46"/>
      <c r="E12" s="48"/>
      <c r="F12" s="48"/>
      <c r="G12" s="26"/>
    </row>
    <row r="13" spans="1:7" ht="15">
      <c r="A13" s="4">
        <v>9</v>
      </c>
      <c r="B13" s="38" t="s">
        <v>79</v>
      </c>
      <c r="C13" s="43"/>
      <c r="D13" s="46"/>
      <c r="E13" s="48"/>
      <c r="F13" s="48"/>
      <c r="G13" s="26"/>
    </row>
    <row r="14" spans="1:7" ht="37.700000000000003" customHeight="1">
      <c r="A14" s="4">
        <v>10</v>
      </c>
      <c r="B14" s="37" t="s">
        <v>80</v>
      </c>
      <c r="C14" s="42"/>
      <c r="D14" s="45"/>
      <c r="E14" s="48"/>
      <c r="F14" s="48"/>
      <c r="G14" s="51"/>
    </row>
    <row r="15" spans="1:7" ht="15">
      <c r="A15" s="4">
        <v>11</v>
      </c>
      <c r="B15" s="38" t="s">
        <v>81</v>
      </c>
      <c r="C15" s="43"/>
      <c r="D15" s="46"/>
      <c r="E15" s="48"/>
      <c r="F15" s="48"/>
      <c r="G15" s="26"/>
    </row>
    <row r="16" spans="1:7" ht="15">
      <c r="A16" s="4">
        <v>12</v>
      </c>
      <c r="B16" s="38" t="s">
        <v>82</v>
      </c>
      <c r="C16" s="43"/>
      <c r="D16" s="46"/>
      <c r="E16" s="48"/>
      <c r="F16" s="48"/>
      <c r="G16" s="26"/>
    </row>
    <row r="17" spans="1:7" ht="15">
      <c r="A17" s="4">
        <v>13</v>
      </c>
      <c r="B17" s="39" t="s">
        <v>83</v>
      </c>
      <c r="C17" s="39"/>
      <c r="D17" s="39"/>
      <c r="E17" s="48"/>
      <c r="F17" s="48"/>
      <c r="G17" s="26"/>
    </row>
    <row r="18" spans="1:7" ht="37.700000000000003" customHeight="1">
      <c r="A18" s="4">
        <v>14</v>
      </c>
      <c r="B18" s="39" t="s">
        <v>84</v>
      </c>
      <c r="C18" s="39"/>
      <c r="D18" s="39"/>
      <c r="E18" s="48"/>
      <c r="F18" s="48"/>
      <c r="G18" s="51"/>
    </row>
    <row r="19" spans="1:7" ht="37.700000000000003" customHeight="1">
      <c r="A19" s="4">
        <v>15</v>
      </c>
      <c r="B19" s="39" t="s">
        <v>85</v>
      </c>
      <c r="C19" s="39"/>
      <c r="D19" s="39"/>
      <c r="E19" s="48"/>
      <c r="F19" s="48"/>
      <c r="G19" s="51"/>
    </row>
    <row r="20" spans="1:7" ht="37.700000000000003" customHeight="1">
      <c r="A20" s="4">
        <v>16</v>
      </c>
      <c r="B20" s="39" t="s">
        <v>86</v>
      </c>
      <c r="C20" s="39"/>
      <c r="D20" s="39"/>
      <c r="E20" s="48"/>
      <c r="F20" s="48"/>
      <c r="G20" s="51"/>
    </row>
    <row r="21" spans="1:7" ht="15">
      <c r="A21" s="4">
        <v>17</v>
      </c>
      <c r="B21" s="39" t="s">
        <v>87</v>
      </c>
      <c r="C21" s="39"/>
      <c r="D21" s="39"/>
      <c r="E21" s="48"/>
      <c r="F21" s="48"/>
      <c r="G21" s="26"/>
    </row>
    <row r="22" spans="1:7" ht="45.4" customHeight="1">
      <c r="A22" s="4">
        <v>18</v>
      </c>
      <c r="B22" s="39" t="s">
        <v>5</v>
      </c>
      <c r="C22" s="39"/>
      <c r="D22" s="39"/>
      <c r="E22" s="48"/>
      <c r="F22" s="48"/>
      <c r="G22" s="51"/>
    </row>
    <row r="23" spans="1:7" ht="37.700000000000003" customHeight="1">
      <c r="A23" s="4">
        <v>19</v>
      </c>
      <c r="B23" s="39" t="s">
        <v>88</v>
      </c>
      <c r="C23" s="39"/>
      <c r="D23" s="39"/>
      <c r="E23" s="48"/>
      <c r="F23" s="48"/>
      <c r="G23" s="51"/>
    </row>
    <row r="24" spans="1:7" ht="37.700000000000003" customHeight="1">
      <c r="A24" s="4">
        <v>20</v>
      </c>
      <c r="B24" s="39" t="s">
        <v>6</v>
      </c>
      <c r="C24" s="39"/>
      <c r="D24" s="39"/>
      <c r="E24" s="48"/>
      <c r="F24" s="48"/>
      <c r="G24" s="51"/>
    </row>
    <row r="25" spans="1:7" ht="52.9" customHeight="1">
      <c r="A25" s="4">
        <v>21</v>
      </c>
      <c r="B25" s="39" t="s">
        <v>7</v>
      </c>
      <c r="C25" s="39"/>
      <c r="D25" s="39"/>
      <c r="E25" s="48"/>
      <c r="F25" s="48"/>
      <c r="G25" s="51"/>
    </row>
    <row r="26" spans="1:7" ht="45.4" customHeight="1">
      <c r="A26" s="4">
        <v>22</v>
      </c>
      <c r="B26" s="39" t="s">
        <v>8</v>
      </c>
      <c r="C26" s="39"/>
      <c r="D26" s="39"/>
      <c r="E26" s="48"/>
      <c r="F26" s="48"/>
      <c r="G26" s="51"/>
    </row>
    <row r="27" spans="1:7" ht="37.700000000000003" customHeight="1">
      <c r="A27" s="4">
        <v>23</v>
      </c>
      <c r="B27" s="39" t="s">
        <v>89</v>
      </c>
      <c r="C27" s="39"/>
      <c r="D27" s="39"/>
      <c r="E27" s="48"/>
      <c r="F27" s="48"/>
      <c r="G27" s="51"/>
    </row>
    <row r="28" spans="1:7" ht="45.4" customHeight="1">
      <c r="A28" s="4">
        <v>24</v>
      </c>
      <c r="B28" s="39" t="s">
        <v>9</v>
      </c>
      <c r="C28" s="39"/>
      <c r="D28" s="39"/>
      <c r="E28" s="48"/>
      <c r="F28" s="48"/>
      <c r="G28" s="51"/>
    </row>
    <row r="29" spans="1:7" ht="30.2" customHeight="1">
      <c r="A29" s="4">
        <v>25</v>
      </c>
      <c r="B29" s="39" t="s">
        <v>90</v>
      </c>
      <c r="C29" s="39"/>
      <c r="D29" s="39"/>
      <c r="E29" s="48"/>
      <c r="F29" s="48"/>
      <c r="G29" s="51"/>
    </row>
    <row r="30" spans="1:7" ht="30.2" customHeight="1">
      <c r="A30" s="4">
        <v>26</v>
      </c>
      <c r="B30" s="39" t="s">
        <v>91</v>
      </c>
      <c r="C30" s="39"/>
      <c r="D30" s="39"/>
      <c r="E30" s="48"/>
      <c r="F30" s="48"/>
      <c r="G30" s="51"/>
    </row>
    <row r="31" spans="1:7" ht="45.4" customHeight="1">
      <c r="A31" s="27">
        <v>27</v>
      </c>
      <c r="B31" s="39" t="s">
        <v>92</v>
      </c>
      <c r="C31" s="39"/>
      <c r="D31" s="39"/>
      <c r="E31" s="48"/>
      <c r="F31" s="48"/>
      <c r="G31" s="51"/>
    </row>
    <row r="32" spans="1:7" ht="14.45" customHeight="1">
      <c r="A32" s="6"/>
      <c r="B32" s="6"/>
      <c r="C32" s="6"/>
      <c r="D32" s="6"/>
      <c r="E32" s="6"/>
      <c r="F32" s="6"/>
    </row>
    <row r="33" spans="1:11" ht="15.95" customHeight="1">
      <c r="A33" s="28"/>
      <c r="G33" s="52"/>
      <c r="H33" s="57"/>
      <c r="I33" s="57"/>
      <c r="J33" s="57"/>
      <c r="K33" s="57"/>
    </row>
    <row r="34" spans="1:11" ht="15.95" customHeight="1">
      <c r="A34" s="28"/>
      <c r="G34" s="31"/>
      <c r="H34" s="57"/>
      <c r="I34" s="57"/>
      <c r="J34" s="57"/>
      <c r="K34" s="57"/>
    </row>
    <row r="35" spans="1:11" ht="12.95" customHeight="1">
      <c r="A35" s="29"/>
      <c r="G35" s="53"/>
      <c r="H35" s="58"/>
      <c r="I35" s="58"/>
    </row>
    <row r="36" spans="1:11" ht="14.45" customHeight="1">
      <c r="A36" s="30"/>
      <c r="G36" s="54"/>
      <c r="H36" s="54"/>
      <c r="I36" s="54"/>
    </row>
    <row r="37" spans="1:11" ht="14.45" customHeight="1">
      <c r="A37" s="30"/>
      <c r="G37" s="54"/>
      <c r="H37" s="54"/>
      <c r="I37" s="54"/>
    </row>
    <row r="38" spans="1:11" ht="14.25">
      <c r="A38" s="30"/>
      <c r="G38" s="54"/>
      <c r="H38" s="54"/>
      <c r="I38" s="54"/>
    </row>
    <row r="39" spans="1:11" ht="15.95" customHeight="1">
      <c r="A39" s="31"/>
      <c r="G39" s="55"/>
      <c r="H39" s="59"/>
      <c r="I39" s="61"/>
      <c r="J39" s="61"/>
      <c r="K39" s="33"/>
    </row>
    <row r="40" spans="1:11">
      <c r="A40" s="32"/>
      <c r="G40" s="54"/>
      <c r="H40" s="60"/>
      <c r="I40" s="60"/>
      <c r="J40" s="61"/>
      <c r="K40" s="33"/>
    </row>
    <row r="41" spans="1:11" ht="12.95" customHeight="1">
      <c r="A41" s="32"/>
      <c r="D41" s="47"/>
      <c r="E41" s="49"/>
      <c r="F41" s="49"/>
      <c r="G41" s="49"/>
      <c r="H41" s="49"/>
      <c r="I41" s="49"/>
      <c r="J41" s="49"/>
      <c r="K41" s="49"/>
    </row>
    <row r="42" spans="1:11" ht="15">
      <c r="A42" s="33"/>
      <c r="B42" s="40"/>
      <c r="E42" s="50"/>
      <c r="F42" s="40"/>
      <c r="G42" s="40"/>
      <c r="H42" s="40"/>
      <c r="I42" s="61"/>
      <c r="J42" s="61"/>
      <c r="K42" s="33"/>
    </row>
    <row r="43" spans="1:11" ht="12.95" customHeight="1">
      <c r="A43" s="33"/>
      <c r="B43" s="40"/>
      <c r="C43" s="40"/>
      <c r="D43" s="40"/>
      <c r="E43" s="31"/>
      <c r="F43" s="31"/>
      <c r="G43" s="56"/>
      <c r="H43" s="59"/>
      <c r="I43" s="61"/>
      <c r="J43" s="61"/>
      <c r="K43" s="33"/>
    </row>
    <row r="44" spans="1:11" ht="12.95" customHeight="1">
      <c r="A44" s="31"/>
      <c r="B44" s="41"/>
      <c r="C44" s="41"/>
      <c r="D44" s="41"/>
      <c r="E44" s="31"/>
      <c r="F44" s="31"/>
    </row>
  </sheetData>
  <mergeCells count="27">
    <mergeCell ref="B18:D18"/>
    <mergeCell ref="B6:D6"/>
    <mergeCell ref="B7:D7"/>
    <mergeCell ref="A3:A4"/>
    <mergeCell ref="B3:D4"/>
    <mergeCell ref="B8:D8"/>
    <mergeCell ref="B9:D9"/>
    <mergeCell ref="E3:E4"/>
    <mergeCell ref="F3:F4"/>
    <mergeCell ref="B24:D24"/>
    <mergeCell ref="B30:D30"/>
    <mergeCell ref="B17:D17"/>
    <mergeCell ref="B29:D29"/>
    <mergeCell ref="B28:D28"/>
    <mergeCell ref="B27:D27"/>
    <mergeCell ref="B10:D10"/>
    <mergeCell ref="B14:D14"/>
    <mergeCell ref="B1:C1"/>
    <mergeCell ref="B5:D5"/>
    <mergeCell ref="B31:D31"/>
    <mergeCell ref="B26:D26"/>
    <mergeCell ref="B25:D25"/>
    <mergeCell ref="B23:D23"/>
    <mergeCell ref="B22:D22"/>
    <mergeCell ref="B20:D20"/>
    <mergeCell ref="B19:D19"/>
    <mergeCell ref="B21:D21"/>
  </mergeCells>
  <pageMargins left="0.31496062992125984" right="0.11811023622047245" top="0.15748031496062992" bottom="0.74803149606299213" header="0.31496062992125984" footer="0.31496062992125984"/>
  <pageSetup paperSize="9" scale="70" orientation="portrait"/>
  <headerFooter alignWithMargins="0">
    <oddFooter>&amp;CФорма № 10, Підрозділ: Тлумацький районний суд Івано-Франківської області,_x000D_
 Початок періоду: 01.01.2017, Кінець періоду: 31.12.2017&amp;L7C2B4660</oddFooter>
  </headerFooter>
</worksheet>
</file>

<file path=xl/worksheets/sheet3.xml><?xml version="1.0" encoding="utf-8"?>
<worksheet xmlns="http://schemas.openxmlformats.org/spreadsheetml/2006/main" xmlns:r="http://schemas.openxmlformats.org/officeDocument/2006/relationships">
  <dimension ref="A1:K36"/>
  <sheetViews>
    <sheetView workbookViewId="0"/>
  </sheetViews>
  <sheetFormatPr defaultRowHeight="12.75"/>
  <cols>
    <col min="1" max="1" width="4.7109375" customWidth="1"/>
    <col min="2" max="2" width="71.85546875" customWidth="1"/>
    <col min="3" max="3" width="15.42578125" customWidth="1"/>
    <col min="4" max="4" width="17.5703125" customWidth="1"/>
    <col min="5" max="5" width="16" customWidth="1"/>
    <col min="6" max="6" width="17.140625" customWidth="1"/>
  </cols>
  <sheetData>
    <row r="1" spans="1:7" ht="18.95" customHeight="1">
      <c r="A1" s="64"/>
      <c r="B1" s="70" t="s">
        <v>93</v>
      </c>
      <c r="C1" s="70"/>
      <c r="D1" s="70"/>
      <c r="E1" s="64"/>
      <c r="F1" s="64"/>
    </row>
    <row r="2" spans="1:7" ht="12.95" customHeight="1">
      <c r="A2" s="65"/>
      <c r="B2" s="71"/>
      <c r="C2" s="71"/>
      <c r="D2" s="71"/>
      <c r="E2" s="65"/>
      <c r="F2" s="65"/>
    </row>
    <row r="3" spans="1:7" ht="44.65" customHeight="1">
      <c r="A3" s="66" t="s">
        <v>14</v>
      </c>
      <c r="B3" s="72" t="s">
        <v>71</v>
      </c>
      <c r="C3" s="82"/>
      <c r="D3" s="90"/>
      <c r="E3" s="93" t="s">
        <v>63</v>
      </c>
      <c r="F3" s="93" t="s">
        <v>69</v>
      </c>
      <c r="G3" s="26"/>
    </row>
    <row r="4" spans="1:7" ht="18.2" customHeight="1">
      <c r="A4" s="4">
        <v>1</v>
      </c>
      <c r="B4" s="73" t="s">
        <v>94</v>
      </c>
      <c r="C4" s="83"/>
      <c r="D4" s="91"/>
      <c r="E4" s="102">
        <f>SUM(E5:E25)</f>
        <v>96</v>
      </c>
      <c r="F4" s="102">
        <f>SUM(F5:F25)</f>
        <v>60464.7</v>
      </c>
      <c r="G4" s="26"/>
    </row>
    <row r="5" spans="1:7" ht="20.45" customHeight="1">
      <c r="A5" s="4">
        <v>2</v>
      </c>
      <c r="B5" s="37" t="s">
        <v>95</v>
      </c>
      <c r="C5" s="42"/>
      <c r="D5" s="45"/>
      <c r="E5" s="94">
        <v>2</v>
      </c>
      <c r="F5" s="94">
        <v>1280</v>
      </c>
      <c r="G5" s="26"/>
    </row>
    <row r="6" spans="1:7" ht="28.7" customHeight="1">
      <c r="A6" s="4">
        <v>3</v>
      </c>
      <c r="B6" s="37" t="s">
        <v>96</v>
      </c>
      <c r="C6" s="42"/>
      <c r="D6" s="45"/>
      <c r="E6" s="94">
        <v>1</v>
      </c>
      <c r="F6" s="94">
        <v>1199.25</v>
      </c>
      <c r="G6" s="26"/>
    </row>
    <row r="7" spans="1:7" ht="20.45" customHeight="1">
      <c r="A7" s="4">
        <v>4</v>
      </c>
      <c r="B7" s="37" t="s">
        <v>97</v>
      </c>
      <c r="C7" s="42"/>
      <c r="D7" s="45"/>
      <c r="E7" s="94">
        <v>57</v>
      </c>
      <c r="F7" s="94">
        <v>32960</v>
      </c>
      <c r="G7" s="26"/>
    </row>
    <row r="8" spans="1:7" ht="41.45" customHeight="1">
      <c r="A8" s="4">
        <v>5</v>
      </c>
      <c r="B8" s="37" t="s">
        <v>10</v>
      </c>
      <c r="C8" s="42"/>
      <c r="D8" s="45"/>
      <c r="E8" s="94"/>
      <c r="F8" s="94"/>
      <c r="G8" s="26"/>
    </row>
    <row r="9" spans="1:7" ht="41.45" customHeight="1">
      <c r="A9" s="4">
        <v>6</v>
      </c>
      <c r="B9" s="37" t="s">
        <v>98</v>
      </c>
      <c r="C9" s="42"/>
      <c r="D9" s="45"/>
      <c r="E9" s="94">
        <v>5</v>
      </c>
      <c r="F9" s="94">
        <v>1600</v>
      </c>
      <c r="G9" s="26"/>
    </row>
    <row r="10" spans="1:7" ht="27.2" customHeight="1">
      <c r="A10" s="4">
        <v>7</v>
      </c>
      <c r="B10" s="37" t="s">
        <v>99</v>
      </c>
      <c r="C10" s="42"/>
      <c r="D10" s="45"/>
      <c r="E10" s="94">
        <v>8</v>
      </c>
      <c r="F10" s="94">
        <v>6315.57</v>
      </c>
      <c r="G10" s="26"/>
    </row>
    <row r="11" spans="1:7" ht="26.45" customHeight="1">
      <c r="A11" s="4">
        <v>8</v>
      </c>
      <c r="B11" s="37" t="s">
        <v>100</v>
      </c>
      <c r="C11" s="42"/>
      <c r="D11" s="45"/>
      <c r="E11" s="94">
        <v>3</v>
      </c>
      <c r="F11" s="94">
        <v>3520</v>
      </c>
      <c r="G11" s="26"/>
    </row>
    <row r="12" spans="1:7" ht="29.45" customHeight="1">
      <c r="A12" s="4">
        <v>9</v>
      </c>
      <c r="B12" s="37" t="s">
        <v>80</v>
      </c>
      <c r="C12" s="42"/>
      <c r="D12" s="45"/>
      <c r="E12" s="94"/>
      <c r="F12" s="94"/>
      <c r="G12" s="26"/>
    </row>
    <row r="13" spans="1:7" ht="20.45" customHeight="1">
      <c r="A13" s="4">
        <v>10</v>
      </c>
      <c r="B13" s="37" t="s">
        <v>101</v>
      </c>
      <c r="C13" s="42"/>
      <c r="D13" s="45"/>
      <c r="E13" s="94">
        <v>15</v>
      </c>
      <c r="F13" s="94">
        <v>9429.8799999999992</v>
      </c>
      <c r="G13" s="26"/>
    </row>
    <row r="14" spans="1:7" ht="25.7" customHeight="1">
      <c r="A14" s="4">
        <v>11</v>
      </c>
      <c r="B14" s="37" t="s">
        <v>102</v>
      </c>
      <c r="C14" s="42"/>
      <c r="D14" s="45"/>
      <c r="E14" s="94">
        <v>1</v>
      </c>
      <c r="F14" s="94">
        <v>640</v>
      </c>
      <c r="G14" s="26"/>
    </row>
    <row r="15" spans="1:7" ht="20.45" customHeight="1">
      <c r="A15" s="4">
        <v>12</v>
      </c>
      <c r="B15" s="37" t="s">
        <v>103</v>
      </c>
      <c r="C15" s="42"/>
      <c r="D15" s="45"/>
      <c r="E15" s="94"/>
      <c r="F15" s="94"/>
      <c r="G15" s="26"/>
    </row>
    <row r="16" spans="1:7" ht="30.2" customHeight="1">
      <c r="A16" s="4">
        <v>13</v>
      </c>
      <c r="B16" s="37" t="s">
        <v>104</v>
      </c>
      <c r="C16" s="42"/>
      <c r="D16" s="45"/>
      <c r="E16" s="94"/>
      <c r="F16" s="94"/>
      <c r="G16" s="26"/>
    </row>
    <row r="17" spans="1:11" ht="20.45" customHeight="1">
      <c r="A17" s="4">
        <v>14</v>
      </c>
      <c r="B17" s="37" t="s">
        <v>105</v>
      </c>
      <c r="C17" s="42"/>
      <c r="D17" s="45"/>
      <c r="E17" s="94">
        <v>3</v>
      </c>
      <c r="F17" s="94">
        <v>1920</v>
      </c>
      <c r="G17" s="26"/>
    </row>
    <row r="18" spans="1:11" ht="27.2" customHeight="1">
      <c r="A18" s="4">
        <v>15</v>
      </c>
      <c r="B18" s="37" t="s">
        <v>106</v>
      </c>
      <c r="C18" s="42"/>
      <c r="D18" s="45"/>
      <c r="E18" s="94"/>
      <c r="F18" s="94"/>
      <c r="G18" s="26"/>
    </row>
    <row r="19" spans="1:11" ht="55.15" customHeight="1">
      <c r="A19" s="4">
        <v>16</v>
      </c>
      <c r="B19" s="37" t="s">
        <v>11</v>
      </c>
      <c r="C19" s="42"/>
      <c r="D19" s="45"/>
      <c r="E19" s="94"/>
      <c r="F19" s="94"/>
      <c r="G19" s="26"/>
    </row>
    <row r="20" spans="1:11" ht="22.7" customHeight="1">
      <c r="A20" s="4">
        <v>17</v>
      </c>
      <c r="B20" s="37" t="s">
        <v>107</v>
      </c>
      <c r="C20" s="42"/>
      <c r="D20" s="45"/>
      <c r="E20" s="94"/>
      <c r="F20" s="94"/>
      <c r="G20" s="26"/>
    </row>
    <row r="21" spans="1:11" ht="33.200000000000003" customHeight="1">
      <c r="A21" s="4">
        <v>18</v>
      </c>
      <c r="B21" s="37" t="s">
        <v>108</v>
      </c>
      <c r="C21" s="42"/>
      <c r="D21" s="45"/>
      <c r="E21" s="94"/>
      <c r="F21" s="94"/>
      <c r="G21" s="26"/>
    </row>
    <row r="22" spans="1:11" ht="55.9" customHeight="1">
      <c r="A22" s="4">
        <v>19</v>
      </c>
      <c r="B22" s="39" t="s">
        <v>12</v>
      </c>
      <c r="C22" s="39"/>
      <c r="D22" s="39"/>
      <c r="E22" s="94"/>
      <c r="F22" s="94"/>
      <c r="G22" s="26"/>
    </row>
    <row r="23" spans="1:11" ht="33.200000000000003" customHeight="1">
      <c r="A23" s="4">
        <v>20</v>
      </c>
      <c r="B23" s="37" t="s">
        <v>109</v>
      </c>
      <c r="C23" s="42"/>
      <c r="D23" s="45"/>
      <c r="E23" s="94">
        <v>1</v>
      </c>
      <c r="F23" s="94">
        <v>1600</v>
      </c>
      <c r="G23" s="26"/>
    </row>
    <row r="24" spans="1:11" ht="33.200000000000003" customHeight="1">
      <c r="A24" s="4">
        <v>21</v>
      </c>
      <c r="B24" s="37" t="s">
        <v>110</v>
      </c>
      <c r="C24" s="42"/>
      <c r="D24" s="45"/>
      <c r="E24" s="94"/>
      <c r="F24" s="94"/>
      <c r="G24" s="26"/>
    </row>
    <row r="25" spans="1:11" ht="42.95" customHeight="1">
      <c r="A25" s="4">
        <v>22</v>
      </c>
      <c r="B25" s="37" t="s">
        <v>13</v>
      </c>
      <c r="C25" s="42"/>
      <c r="D25" s="45"/>
      <c r="E25" s="94"/>
      <c r="F25" s="94"/>
      <c r="G25" s="26"/>
    </row>
    <row r="26" spans="1:11" ht="12.95" customHeight="1">
      <c r="A26" s="67"/>
      <c r="B26" s="67"/>
      <c r="C26" s="67"/>
      <c r="D26" s="67"/>
      <c r="E26" s="67"/>
      <c r="F26" s="67"/>
    </row>
    <row r="27" spans="1:11" ht="16.7" customHeight="1">
      <c r="A27" s="28"/>
      <c r="B27" s="74" t="s">
        <v>111</v>
      </c>
      <c r="C27" s="84"/>
      <c r="D27" s="52"/>
      <c r="E27" s="95" t="s">
        <v>119</v>
      </c>
      <c r="F27" s="98"/>
      <c r="I27" s="57"/>
      <c r="J27" s="57"/>
      <c r="K27" s="57"/>
    </row>
    <row r="28" spans="1:11" ht="15.95" customHeight="1">
      <c r="A28" s="29"/>
      <c r="B28" s="75"/>
      <c r="C28" s="85" t="s">
        <v>116</v>
      </c>
      <c r="D28" s="92"/>
      <c r="E28" s="85" t="s">
        <v>120</v>
      </c>
      <c r="I28" s="58"/>
      <c r="J28" s="68"/>
      <c r="K28" s="68"/>
    </row>
    <row r="29" spans="1:11" ht="14.45" customHeight="1">
      <c r="A29" s="30"/>
      <c r="B29" s="76" t="s">
        <v>112</v>
      </c>
      <c r="C29" s="84"/>
      <c r="D29" s="53"/>
      <c r="E29" s="96" t="s">
        <v>121</v>
      </c>
      <c r="F29" s="99"/>
      <c r="I29" s="54"/>
      <c r="J29" s="68"/>
      <c r="K29" s="68"/>
    </row>
    <row r="30" spans="1:11" ht="14.45" customHeight="1">
      <c r="A30" s="30"/>
      <c r="B30" s="77"/>
      <c r="C30" s="85" t="s">
        <v>116</v>
      </c>
      <c r="E30" s="85" t="s">
        <v>120</v>
      </c>
      <c r="I30" s="54"/>
      <c r="J30" s="68"/>
      <c r="K30" s="68"/>
    </row>
    <row r="31" spans="1:11">
      <c r="A31" s="68"/>
      <c r="B31" s="77"/>
      <c r="C31" s="86"/>
      <c r="I31" s="61"/>
      <c r="J31" s="61"/>
      <c r="K31" s="69"/>
    </row>
    <row r="32" spans="1:11" ht="15">
      <c r="A32" s="32"/>
      <c r="B32" s="78" t="s">
        <v>113</v>
      </c>
      <c r="C32" s="87" t="s">
        <v>117</v>
      </c>
      <c r="D32" s="87"/>
      <c r="E32" s="54"/>
      <c r="I32" s="101"/>
      <c r="J32" s="61"/>
      <c r="K32" s="69"/>
    </row>
    <row r="33" spans="1:11" ht="15">
      <c r="A33" s="32"/>
      <c r="B33" s="79" t="s">
        <v>114</v>
      </c>
      <c r="C33" s="88" t="s">
        <v>117</v>
      </c>
      <c r="D33" s="88"/>
      <c r="E33" s="97"/>
      <c r="I33" s="49"/>
      <c r="J33" s="49"/>
      <c r="K33" s="49"/>
    </row>
    <row r="34" spans="1:11" ht="15">
      <c r="A34" s="69"/>
      <c r="B34" s="80" t="s">
        <v>115</v>
      </c>
      <c r="C34" s="88" t="s">
        <v>118</v>
      </c>
      <c r="D34" s="88"/>
      <c r="F34" s="100" t="s">
        <v>122</v>
      </c>
      <c r="I34" s="61"/>
      <c r="J34" s="61"/>
      <c r="K34" s="69"/>
    </row>
    <row r="35" spans="1:11" ht="12.95" customHeight="1">
      <c r="A35" s="69"/>
      <c r="B35" s="40"/>
      <c r="C35" s="89"/>
      <c r="D35" s="89"/>
      <c r="E35" s="68"/>
      <c r="F35" s="67"/>
      <c r="G35" s="56"/>
      <c r="H35" s="59"/>
      <c r="I35" s="61"/>
      <c r="J35" s="61"/>
      <c r="K35" s="69"/>
    </row>
    <row r="36" spans="1:11" ht="12.95" customHeight="1">
      <c r="A36" s="68"/>
      <c r="B36" s="81"/>
      <c r="C36" s="81"/>
      <c r="D36" s="81"/>
      <c r="E36" s="68"/>
      <c r="F36" s="68"/>
      <c r="G36" s="68"/>
      <c r="H36" s="68"/>
      <c r="I36" s="68"/>
      <c r="J36" s="68"/>
      <c r="K36" s="68"/>
    </row>
  </sheetData>
  <mergeCells count="28">
    <mergeCell ref="C34:D34"/>
    <mergeCell ref="B15:D15"/>
    <mergeCell ref="B16:D16"/>
    <mergeCell ref="B17:D17"/>
    <mergeCell ref="B18:D18"/>
    <mergeCell ref="B19:D19"/>
    <mergeCell ref="B20:D20"/>
    <mergeCell ref="B22:D22"/>
    <mergeCell ref="B23:D23"/>
    <mergeCell ref="B24:D24"/>
    <mergeCell ref="B12:D12"/>
    <mergeCell ref="B13:D13"/>
    <mergeCell ref="B14:D14"/>
    <mergeCell ref="E27:F27"/>
    <mergeCell ref="C32:D32"/>
    <mergeCell ref="C33:D33"/>
    <mergeCell ref="E29:F29"/>
    <mergeCell ref="B21:D21"/>
    <mergeCell ref="B25:D25"/>
    <mergeCell ref="B9:D9"/>
    <mergeCell ref="B10:D10"/>
    <mergeCell ref="B11:D11"/>
    <mergeCell ref="B3:D3"/>
    <mergeCell ref="B4:D4"/>
    <mergeCell ref="B5:D5"/>
    <mergeCell ref="B6:D6"/>
    <mergeCell ref="B7:D7"/>
    <mergeCell ref="B8:D8"/>
  </mergeCells>
  <pageMargins left="0.70866141732283472" right="0.70866141732283472" top="0.74803149606299213" bottom="0.74803149606299213" header="0.31496062992125984" footer="0.31496062992125984"/>
  <pageSetup paperSize="9" scale="62" orientation="portrait"/>
  <headerFooter alignWithMargins="0">
    <oddFooter>&amp;CФорма № 10, Підрозділ: Тлумацький районний суд Івано-Франківської області,_x000D_
 Початок періоду: 01.01.2017, Кінець періоду: 31.12.2017&amp;L7C2B4660</oddFooter>
  </headerFooter>
</worksheet>
</file>

<file path=xl/worksheets/sheet4.xml><?xml version="1.0" encoding="utf-8"?>
<worksheet xmlns="http://schemas.openxmlformats.org/spreadsheetml/2006/main" xmlns:r="http://schemas.openxmlformats.org/officeDocument/2006/relationships">
  <dimension ref="A1:I47"/>
  <sheetViews>
    <sheetView workbookViewId="0"/>
  </sheetViews>
  <sheetFormatPr defaultRowHeight="12.75"/>
  <cols>
    <col min="1" max="1" width="1.140625" customWidth="1"/>
    <col min="2" max="2" width="15.42578125" customWidth="1"/>
    <col min="3" max="3" width="7.5703125" customWidth="1"/>
    <col min="4" max="4" width="17.42578125" customWidth="1"/>
    <col min="5" max="5" width="14.28515625" customWidth="1"/>
    <col min="6" max="6" width="18.28515625" customWidth="1"/>
    <col min="7" max="7" width="9.85546875" customWidth="1"/>
    <col min="8" max="8" width="17.7109375" customWidth="1"/>
  </cols>
  <sheetData>
    <row r="1" spans="1:8" ht="12.95" customHeight="1">
      <c r="E1" s="142" t="s">
        <v>144</v>
      </c>
    </row>
    <row r="3" spans="1:8" ht="35.450000000000003" customHeight="1">
      <c r="B3" s="105" t="s">
        <v>123</v>
      </c>
      <c r="C3" s="105"/>
      <c r="D3" s="105"/>
      <c r="E3" s="105"/>
      <c r="F3" s="105"/>
      <c r="G3" s="105"/>
      <c r="H3" s="105"/>
    </row>
    <row r="4" spans="1:8" ht="18.95" customHeight="1">
      <c r="B4" s="106"/>
      <c r="C4" s="106"/>
      <c r="D4" s="106"/>
      <c r="E4" s="106"/>
      <c r="F4" s="106"/>
      <c r="G4" s="106"/>
      <c r="H4" s="106"/>
    </row>
    <row r="5" spans="1:8" ht="18.95" customHeight="1">
      <c r="B5" s="107"/>
      <c r="C5" s="107"/>
      <c r="D5" s="134" t="s">
        <v>141</v>
      </c>
      <c r="E5" s="134"/>
      <c r="F5" s="134"/>
      <c r="G5" s="107"/>
      <c r="H5" s="107"/>
    </row>
    <row r="6" spans="1:8" ht="12.95" customHeight="1">
      <c r="D6" s="6"/>
      <c r="E6" s="143" t="s">
        <v>145</v>
      </c>
      <c r="F6" s="6"/>
    </row>
    <row r="7" spans="1:8" ht="12.95" customHeight="1">
      <c r="E7" s="144"/>
      <c r="F7" s="68"/>
      <c r="G7" s="68"/>
      <c r="H7" s="68"/>
    </row>
    <row r="8" spans="1:8" ht="12.95" customHeight="1">
      <c r="E8" s="144"/>
      <c r="F8" s="68"/>
      <c r="G8" s="68"/>
      <c r="H8" s="68"/>
    </row>
    <row r="9" spans="1:8" ht="12.95" customHeight="1">
      <c r="B9" s="108"/>
      <c r="C9" s="108"/>
      <c r="D9" s="108"/>
      <c r="E9" s="108"/>
    </row>
    <row r="10" spans="1:8" ht="12.95" customHeight="1">
      <c r="A10" s="103"/>
      <c r="B10" s="109" t="s">
        <v>124</v>
      </c>
      <c r="C10" s="124"/>
      <c r="D10" s="135"/>
      <c r="E10" s="145" t="s">
        <v>146</v>
      </c>
      <c r="F10" s="113"/>
      <c r="G10" s="142" t="s">
        <v>155</v>
      </c>
    </row>
    <row r="11" spans="1:8" ht="12.95" customHeight="1">
      <c r="A11" s="103"/>
      <c r="B11" s="110"/>
      <c r="C11" s="125"/>
      <c r="D11" s="136"/>
      <c r="E11" s="146"/>
      <c r="F11" s="113"/>
      <c r="G11" s="155" t="s">
        <v>156</v>
      </c>
    </row>
    <row r="12" spans="1:8" ht="37.700000000000003" customHeight="1">
      <c r="A12" s="103"/>
      <c r="B12" s="111" t="s">
        <v>125</v>
      </c>
      <c r="C12" s="126"/>
      <c r="D12" s="137"/>
      <c r="E12" s="147" t="s">
        <v>147</v>
      </c>
      <c r="F12" s="113"/>
      <c r="G12" s="155"/>
    </row>
    <row r="13" spans="1:8" ht="12.95" customHeight="1">
      <c r="A13" s="103"/>
      <c r="B13" s="112"/>
      <c r="C13" s="127"/>
      <c r="D13" s="138"/>
      <c r="E13" s="147"/>
      <c r="F13" s="26"/>
      <c r="G13" s="156" t="s">
        <v>157</v>
      </c>
    </row>
    <row r="14" spans="1:8" ht="12.95" customHeight="1">
      <c r="A14" s="103"/>
      <c r="B14" s="111" t="s">
        <v>126</v>
      </c>
      <c r="C14" s="126"/>
      <c r="D14" s="137"/>
      <c r="E14" s="148" t="s">
        <v>147</v>
      </c>
      <c r="F14" s="153" t="s">
        <v>152</v>
      </c>
      <c r="G14" s="157"/>
      <c r="H14" s="157"/>
    </row>
    <row r="15" spans="1:8" ht="12.95" customHeight="1">
      <c r="A15" s="103"/>
      <c r="B15" s="111"/>
      <c r="C15" s="126"/>
      <c r="D15" s="137"/>
      <c r="E15" s="148"/>
      <c r="F15" s="153" t="s">
        <v>153</v>
      </c>
      <c r="G15" s="157"/>
      <c r="H15" s="157"/>
    </row>
    <row r="16" spans="1:8" ht="12.95" customHeight="1">
      <c r="A16" s="103"/>
      <c r="B16" s="113"/>
      <c r="C16" s="68"/>
      <c r="D16" s="103"/>
      <c r="E16" s="149"/>
      <c r="F16" s="26"/>
    </row>
    <row r="17" spans="1:8" ht="12.95" customHeight="1">
      <c r="A17" s="103"/>
      <c r="B17" s="111" t="s">
        <v>127</v>
      </c>
      <c r="C17" s="126"/>
      <c r="D17" s="137"/>
      <c r="E17" s="148" t="s">
        <v>147</v>
      </c>
      <c r="F17" s="154" t="s">
        <v>154</v>
      </c>
      <c r="G17" s="158"/>
      <c r="H17" s="158"/>
    </row>
    <row r="18" spans="1:8" ht="12.95" customHeight="1">
      <c r="A18" s="103"/>
      <c r="B18" s="111"/>
      <c r="C18" s="126"/>
      <c r="D18" s="137"/>
      <c r="E18" s="148"/>
      <c r="F18" s="154"/>
      <c r="G18" s="158"/>
      <c r="H18" s="158"/>
    </row>
    <row r="19" spans="1:8" ht="12.95" customHeight="1">
      <c r="A19" s="103"/>
      <c r="B19" s="113"/>
      <c r="C19" s="68"/>
      <c r="D19" s="103"/>
      <c r="E19" s="149"/>
      <c r="F19" s="113"/>
      <c r="G19" s="156"/>
    </row>
    <row r="20" spans="1:8" ht="12.95" customHeight="1">
      <c r="A20" s="103"/>
      <c r="B20" s="111" t="s">
        <v>128</v>
      </c>
      <c r="C20" s="126"/>
      <c r="D20" s="137"/>
      <c r="E20" s="148" t="s">
        <v>147</v>
      </c>
      <c r="F20" s="119"/>
      <c r="G20" s="40"/>
      <c r="H20" s="40"/>
    </row>
    <row r="21" spans="1:8" ht="12.95" customHeight="1">
      <c r="A21" s="103"/>
      <c r="B21" s="111"/>
      <c r="C21" s="126"/>
      <c r="D21" s="137"/>
      <c r="E21" s="148"/>
      <c r="F21" s="153"/>
      <c r="G21" s="157"/>
      <c r="H21" s="157"/>
    </row>
    <row r="22" spans="1:8" ht="12.95" customHeight="1">
      <c r="A22" s="103"/>
      <c r="B22" s="113"/>
      <c r="C22" s="68"/>
      <c r="D22" s="103"/>
      <c r="E22" s="150"/>
      <c r="F22" s="119"/>
      <c r="G22" s="40"/>
      <c r="H22" s="40"/>
    </row>
    <row r="23" spans="1:8" ht="12.95" customHeight="1">
      <c r="A23" s="103"/>
      <c r="B23" s="111" t="s">
        <v>129</v>
      </c>
      <c r="C23" s="126"/>
      <c r="D23" s="137"/>
      <c r="E23" s="147"/>
      <c r="F23" s="113"/>
      <c r="G23" s="156"/>
    </row>
    <row r="24" spans="1:8" ht="12.95" customHeight="1">
      <c r="A24" s="103"/>
      <c r="B24" s="111" t="s">
        <v>130</v>
      </c>
      <c r="C24" s="126"/>
      <c r="D24" s="137"/>
      <c r="E24" s="147"/>
      <c r="F24" s="113"/>
    </row>
    <row r="25" spans="1:8" ht="12.95" customHeight="1">
      <c r="A25" s="104"/>
      <c r="B25" s="111" t="s">
        <v>131</v>
      </c>
      <c r="C25" s="126"/>
      <c r="D25" s="137"/>
      <c r="E25" s="147" t="s">
        <v>148</v>
      </c>
      <c r="F25" s="26"/>
    </row>
    <row r="26" spans="1:8" ht="12.95" customHeight="1">
      <c r="A26" s="104"/>
      <c r="B26" s="114" t="s">
        <v>132</v>
      </c>
      <c r="C26" s="128"/>
      <c r="D26" s="139"/>
      <c r="E26" s="150" t="s">
        <v>149</v>
      </c>
      <c r="F26" s="26"/>
    </row>
    <row r="27" spans="1:8" ht="12.95" customHeight="1">
      <c r="A27" s="104"/>
      <c r="B27" s="115"/>
      <c r="C27" s="14"/>
      <c r="D27" s="103"/>
      <c r="E27" s="149"/>
      <c r="F27" s="26"/>
    </row>
    <row r="28" spans="1:8" ht="12.95" customHeight="1">
      <c r="A28" s="104"/>
      <c r="B28" s="111" t="s">
        <v>133</v>
      </c>
      <c r="C28" s="126"/>
      <c r="D28" s="137"/>
      <c r="E28" s="151" t="s">
        <v>150</v>
      </c>
      <c r="F28" s="26"/>
    </row>
    <row r="29" spans="1:8" ht="12.95" customHeight="1">
      <c r="A29" s="104"/>
      <c r="B29" s="116"/>
      <c r="C29" s="129"/>
      <c r="D29" s="140"/>
      <c r="E29" s="152" t="s">
        <v>151</v>
      </c>
      <c r="F29" s="26"/>
    </row>
    <row r="30" spans="1:8" ht="12.95" customHeight="1">
      <c r="B30" s="67"/>
      <c r="C30" s="67"/>
      <c r="D30" s="67"/>
      <c r="E30" s="67"/>
    </row>
    <row r="31" spans="1:8" ht="12.95" customHeight="1">
      <c r="B31" s="68"/>
      <c r="C31" s="68"/>
      <c r="D31" s="68"/>
      <c r="E31" s="68"/>
    </row>
    <row r="32" spans="1:8" ht="12.95" customHeight="1">
      <c r="B32" s="68"/>
      <c r="C32" s="68"/>
      <c r="D32" s="68"/>
      <c r="E32" s="68"/>
    </row>
    <row r="34" spans="1:9" ht="12.95" customHeight="1">
      <c r="B34" s="108"/>
      <c r="C34" s="108"/>
      <c r="D34" s="108"/>
      <c r="E34" s="108"/>
      <c r="F34" s="108"/>
      <c r="G34" s="108"/>
      <c r="H34" s="108"/>
    </row>
    <row r="35" spans="1:9" ht="12.95" customHeight="1">
      <c r="A35" s="103"/>
      <c r="B35" s="117" t="s">
        <v>134</v>
      </c>
      <c r="C35" s="130"/>
      <c r="D35" s="67"/>
      <c r="E35" s="67"/>
      <c r="F35" s="67"/>
      <c r="G35" s="67"/>
      <c r="H35" s="136"/>
      <c r="I35" s="113"/>
    </row>
    <row r="36" spans="1:9" ht="12.95" customHeight="1">
      <c r="A36" s="103"/>
      <c r="B36" s="113"/>
      <c r="C36" s="68"/>
      <c r="D36" s="68"/>
      <c r="E36" s="68"/>
      <c r="F36" s="68"/>
      <c r="G36" s="68"/>
      <c r="H36" s="103"/>
      <c r="I36" s="113"/>
    </row>
    <row r="37" spans="1:9" ht="12.95" customHeight="1">
      <c r="A37" s="103"/>
      <c r="B37" s="118" t="s">
        <v>135</v>
      </c>
      <c r="C37" s="131"/>
      <c r="D37" s="132" t="s">
        <v>142</v>
      </c>
      <c r="E37" s="132"/>
      <c r="F37" s="132"/>
      <c r="G37" s="132"/>
      <c r="H37" s="159"/>
      <c r="I37" s="113"/>
    </row>
    <row r="38" spans="1:9" ht="12.95" customHeight="1">
      <c r="A38" s="103"/>
      <c r="B38" s="113"/>
      <c r="C38" s="68"/>
      <c r="D38" s="67"/>
      <c r="E38" s="67"/>
      <c r="F38" s="67"/>
      <c r="G38" s="67"/>
      <c r="H38" s="136"/>
      <c r="I38" s="113"/>
    </row>
    <row r="39" spans="1:9" ht="12.95" customHeight="1">
      <c r="A39" s="103"/>
      <c r="B39" s="119" t="s">
        <v>136</v>
      </c>
      <c r="C39" s="40"/>
      <c r="D39" s="141" t="s">
        <v>143</v>
      </c>
      <c r="E39" s="132"/>
      <c r="F39" s="132"/>
      <c r="G39" s="132"/>
      <c r="H39" s="159"/>
      <c r="I39" s="113"/>
    </row>
    <row r="40" spans="1:9" ht="12.95" customHeight="1">
      <c r="A40" s="103"/>
      <c r="B40" s="113"/>
      <c r="C40" s="68"/>
      <c r="D40" s="67"/>
      <c r="E40" s="67"/>
      <c r="F40" s="67"/>
      <c r="G40" s="67"/>
      <c r="H40" s="136"/>
      <c r="I40" s="113"/>
    </row>
    <row r="41" spans="1:9" ht="12.95" customHeight="1">
      <c r="A41" s="103"/>
      <c r="B41" s="120" t="s">
        <v>137</v>
      </c>
      <c r="C41" s="132"/>
      <c r="D41" s="132"/>
      <c r="E41" s="132"/>
      <c r="F41" s="132"/>
      <c r="G41" s="132"/>
      <c r="H41" s="159"/>
      <c r="I41" s="26"/>
    </row>
    <row r="42" spans="1:9" ht="12.95" customHeight="1">
      <c r="A42" s="103"/>
      <c r="B42" s="121" t="s">
        <v>138</v>
      </c>
      <c r="C42" s="133"/>
      <c r="D42" s="133"/>
      <c r="E42" s="133"/>
      <c r="F42" s="133"/>
      <c r="G42" s="133"/>
      <c r="H42" s="160"/>
      <c r="I42" s="26"/>
    </row>
    <row r="43" spans="1:9" ht="12.95" customHeight="1">
      <c r="A43" s="103"/>
      <c r="B43" s="113"/>
      <c r="C43" s="68"/>
      <c r="D43" s="68"/>
      <c r="E43" s="68"/>
      <c r="F43" s="68"/>
      <c r="G43" s="68"/>
      <c r="H43" s="103"/>
      <c r="I43" s="113"/>
    </row>
    <row r="44" spans="1:9" ht="12.95" customHeight="1">
      <c r="A44" s="103"/>
      <c r="B44" s="122" t="s">
        <v>139</v>
      </c>
      <c r="C44" s="132"/>
      <c r="D44" s="132"/>
      <c r="E44" s="132"/>
      <c r="F44" s="132"/>
      <c r="G44" s="132"/>
      <c r="H44" s="159"/>
      <c r="I44" s="113"/>
    </row>
    <row r="45" spans="1:9" ht="12.95" customHeight="1">
      <c r="A45" s="103"/>
      <c r="B45" s="121" t="s">
        <v>140</v>
      </c>
      <c r="C45" s="133"/>
      <c r="D45" s="133"/>
      <c r="E45" s="133"/>
      <c r="F45" s="133"/>
      <c r="G45" s="133"/>
      <c r="H45" s="160"/>
      <c r="I45" s="113"/>
    </row>
    <row r="46" spans="1:9" ht="12.95" customHeight="1">
      <c r="A46" s="103"/>
      <c r="B46" s="123"/>
      <c r="C46" s="108"/>
      <c r="D46" s="108"/>
      <c r="E46" s="108"/>
      <c r="F46" s="108"/>
      <c r="G46" s="108"/>
      <c r="H46" s="161"/>
      <c r="I46" s="113"/>
    </row>
    <row r="47" spans="1:9" ht="12.95" customHeight="1">
      <c r="B47" s="67"/>
      <c r="C47" s="67"/>
      <c r="D47" s="67"/>
      <c r="E47" s="67"/>
      <c r="F47" s="67"/>
      <c r="G47" s="67"/>
      <c r="H47" s="67"/>
    </row>
  </sheetData>
  <mergeCells count="27">
    <mergeCell ref="B3:H3"/>
    <mergeCell ref="B4:H4"/>
    <mergeCell ref="B10:D10"/>
    <mergeCell ref="B12:D12"/>
    <mergeCell ref="F14:H14"/>
    <mergeCell ref="D37:H37"/>
    <mergeCell ref="D5:F5"/>
    <mergeCell ref="F21:H21"/>
    <mergeCell ref="F17:H18"/>
    <mergeCell ref="D39:H39"/>
    <mergeCell ref="B41:H41"/>
    <mergeCell ref="B42:H42"/>
    <mergeCell ref="B23:D23"/>
    <mergeCell ref="F15:H15"/>
    <mergeCell ref="B24:D24"/>
    <mergeCell ref="B25:D25"/>
    <mergeCell ref="B26:D26"/>
    <mergeCell ref="B44:H44"/>
    <mergeCell ref="B45:H45"/>
    <mergeCell ref="B14:D15"/>
    <mergeCell ref="B17:D18"/>
    <mergeCell ref="E14:E15"/>
    <mergeCell ref="E17:E18"/>
    <mergeCell ref="B20:D21"/>
    <mergeCell ref="E20:E21"/>
    <mergeCell ref="B28:D29"/>
    <mergeCell ref="B37:C37"/>
  </mergeCells>
  <pageMargins left="0.31496062992125984" right="0.31496062992125984" top="0.74803149606299213" bottom="0.74803149606299213" header="0.31496062992125984" footer="0.31496062992125984"/>
  <pageSetup paperSize="9" scale="90" orientation="portrait"/>
  <headerFooter alignWithMargins="0">
    <oddFooter>&amp;L7C2B4660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розділ 1</vt:lpstr>
      <vt:lpstr>розділ 2</vt:lpstr>
      <vt:lpstr>розділ 2-1</vt:lpstr>
      <vt:lpstr>титульний</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Користувач Windows</cp:lastModifiedBy>
  <dcterms:created xsi:type="dcterms:W3CDTF">2019-05-03T08:59:51Z</dcterms:created>
  <dcterms:modified xsi:type="dcterms:W3CDTF">2019-05-03T08:59:51Z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10_00353_4.2017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299369</vt:i4>
  </property>
  <property fmtid="{D5CDD505-2E9C-101B-9397-08002B2CF9AE}" pid="7" name="Тип звіту">
    <vt:lpwstr>10</vt:lpwstr>
  </property>
  <property fmtid="{D5CDD505-2E9C-101B-9397-08002B2CF9AE}" pid="8" name="К.Cума">
    <vt:lpwstr>7C2B4660</vt:lpwstr>
  </property>
  <property fmtid="{D5CDD505-2E9C-101B-9397-08002B2CF9AE}" pid="9" name="Підрозділ">
    <vt:lpwstr>Тлумацький районний суд Івано-Франківської області</vt:lpwstr>
  </property>
  <property fmtid="{D5CDD505-2E9C-101B-9397-08002B2CF9AE}" pid="10" name="ПідрозділDBID">
    <vt:i4>0</vt:i4>
  </property>
  <property fmtid="{D5CDD505-2E9C-101B-9397-08002B2CF9AE}" pid="11" name="ПідрозділID">
    <vt:i4>563</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08649738</vt:lpwstr>
  </property>
  <property fmtid="{D5CDD505-2E9C-101B-9397-08002B2CF9AE}" pid="16" name="Версія БД">
    <vt:lpwstr>3.18.0.1578</vt:lpwstr>
  </property>
</Properties>
</file>